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</workbook>
</file>

<file path=xl/sharedStrings.xml><?xml version="1.0" encoding="utf-8"?>
<sst xmlns="http://schemas.openxmlformats.org/spreadsheetml/2006/main" count="299" uniqueCount="149">
  <si>
    <t>OBJETO: REGISTRO DE PREÇOS PARA EVENTUAL FORNECIMENTO DE MATERIAIS DESCARTAVEIS, DE HIGIENE E LIMPEZA.</t>
  </si>
  <si>
    <t xml:space="preserve">LOTE 01 </t>
  </si>
  <si>
    <t xml:space="preserve">ITEM </t>
  </si>
  <si>
    <t>QTDE.</t>
  </si>
  <si>
    <t>UNID.</t>
  </si>
  <si>
    <t>ESPECIFICAÇÃO</t>
  </si>
  <si>
    <t>MARCA</t>
  </si>
  <si>
    <t>VL. UNIT.</t>
  </si>
  <si>
    <t>VL. TOTAL</t>
  </si>
  <si>
    <t>PACOTE COM 100 UNIDADES</t>
  </si>
  <si>
    <t>COPO DESCARTÁVEL; POLIPROPILENO (PP); COM CAPACIDADE MÍNIMA PARA 50ML, NA COR BRANCO LEITOSO; ACONDICIONADO EM MANGAS, E MASSA DE CADA COPO PESANDO NO MÍNIMO 0,75GRAMAS; CONFORME ESPECIFICAÇÕES DO TERMO DE REFERÊNCIA.</t>
  </si>
  <si>
    <t>ALTA COPPO</t>
  </si>
  <si>
    <t>COPO DESCARTÁVEL; POLIPROPILENO (PP) ATÓXICO; COM CAPACIDADE MÍNIMA PARA 180 ML; NA COR BRANCO LEITOSO; ACONDICIONADO EM MANGAS, E MASSA DE CADA COPO MÍNIMA DE 1,62 G; CONFORME ESPECIFICAÇÕES DO TERMO DE REFERÊNCIA.</t>
  </si>
  <si>
    <t>COPO DESCARTÁVEL; POLIPROPILENO (PP) ATÓXICO; COM CAPACIDADE MÍNIMA PARA 200 ML; NA COR BRANCO LEITOSO; ACONDICIONADO EM MANGAS, E MASSA DE CADA COPO MÍNIMA DE 1,80 G; CONFORME ESPECIFICAÇÕES DO TERMO DE REFERÊNCIA.</t>
  </si>
  <si>
    <t>PACOTE COM 50 UNIDADES</t>
  </si>
  <si>
    <t>COPO DESCARTÁVEL; POLIPROPILENO (PP) ATÓXICO; COM CAPACIDADE MÍNIMA PARA 550 ML; TRANSPARENTE; ACONDICIONADO EM MANGAS PESANDO NO MÍNIMO 300 GRAMAS POR MANGA;CONFORME ESPECIFICAÇÕES DO TERMO DE REFERÊNCIA.</t>
  </si>
  <si>
    <t>COPO DESCARTÁVEL; POLIESTILENO (PS) ATÓXICO; COM CAPACIDADE MÍNIMA PARA 300 ML; BRANCO; ACONDICIONADO EM MANGAS PESANDO NO MÍNIMO 270 GRAMAS POR MANGA; CONFORME ESPECIFICAÇÕES DO TERMO DE REFERÊNCIA.</t>
  </si>
  <si>
    <t>COPO DESCARTÁVEL; POLIESTILENO (PS) ATÓXICO; COM CAPACIDADE MÍNIMA PARA 80 ML; TRANSPARENTE; ACONDICIONADO EM MANGAS PESANDO NO MÍNIMO 140 GRAMAS POR MANGA;CONFORME ESPECIFICAÇÕES DO TERMO DE REFERÊNCIA.</t>
  </si>
  <si>
    <t>VALOR TOTAL - LOTE 01</t>
  </si>
  <si>
    <t xml:space="preserve">LOTE 02 </t>
  </si>
  <si>
    <t>GALÃO DE 05 LITROS</t>
  </si>
  <si>
    <t>ÁGUA SANITÁRIA COM AÇÃO ALVEJANTE E DESINFETANTE, INDICADO NA LIMPEZA DE LIXEIRAS, VASOS SANITÁRIOS, BANHEIROS, PISOS NÃO TRATADOS, LOUÇAS, VIDROS ENTRE OUTROS. COMPOSIÇÃO: HIPOCLORITO DE SÓDIO, HIDRÓXIDO DE SÓDIO E ÁGUA. EMBALAGEM: GALÃO PLÁSTICO DE 5 LITROS, DEVERÁ POSSUIR REGISTRO/NOTIFICAÇÃO NO MINISTÉRIO DA SAÚDE E INFORMAÇÕES ROTULADAS OU GRAVADAS CONFORME LEGISLAÇÃO VIGENTE. CONFORME ESPECIFICAÇÕES DO TERMO DE REFERÊNCIA.</t>
  </si>
  <si>
    <t>AUDAX</t>
  </si>
  <si>
    <t>ÁLCOOL EM GEL 70º COM ALOE VERA, PARA HIGIENIZAÇÃO DAS MÃOS, ANTISSÉPTICO, BACTERICIDA E GERMICIDA. COMPOSIÇÃO: ÁLCOOL 70º, ÁGUA, ALOE VERA, TRIETANOLAMINA, CARBOMERO, BENZOATO DE DENATONIO OU SIMILAR. EMBALAGEM: GALÃO PLÁSTICO DE 5 LITROS, DEVERÁ POSSUIR REGISTRO/NOTIFICAÇÃO NO MINISTÉRIO DA SAÚDE E INFORMAÇÕES ROTULADAS OU GRAVADAS CONFORME LEGISLAÇÃO VIGENTE.CONFORME ESPECIFICAÇÕES DO TERMO DE REFERÊNCIA.</t>
  </si>
  <si>
    <t>AMACIANTE PARA ROUPAS, COM AÇÃO DE MACIEZ E PERFUME POR LONGO PERÍODO. COMPOSIÇÃO: CONSERVANTE, CORANTE, FRAGRÂNCIA, QUATERNÁRIO DE AMÔNIO, ÁGUA E INGREDIENTE ATIVO: CLORETO DE CETIL TRIMETIL AMÔNIO. EMBALAGEM: GALÃO PLÁSTICO DE 5 LITROS, DEVERÁ POSSUIR REGISTRO/NOTIFICAÇÃO NO MINISTÉRIO DA SAÚDE E INFORMAÇÕES ROTULADAS OU GRAVADAS CONFORME LEGISLAÇÃO VIGENTE. CONFORME ESPECIFICAÇÕES DO TERMO DE REFERÊNCIA.</t>
  </si>
  <si>
    <t>DESINFETANTE COM AÇÃO BACTERICIDA E ALTO PODER GERMICIDA, INDICADO PARA QUALQUER SUPERFÍCIE LAVÁVEL, FRAGRÂNCIA DE PINHO OU EUCALIPTO. COMPOSIÇÃO: CLORETO DE ALQUIL DIMETIL BENZIL AMONIO 0,2%, FRAGRÂNCIA, CORANTE, OPACIFICANTE E ÁGUA. EMBALAGEM: GALÃO PLÁSTICO DE 5 LITROS, CONFORME ESPECIFICAÇÕES DO TERMO DE REFERÊNCIA.</t>
  </si>
  <si>
    <t>SABONETE LÍQUIDO CREMOSO, FORMULADO COM INGREDIENTES QUE PROPORCIONEM BOA LIMPEZA E HIDRATAÇÃO DAS MÃOS, NÃO IRRITANTE, NAS FRAGRÂNCIAS: TALCO OU FLORAL. EMBALAGEM: FRASCO PLÁSTICO DE 5 LITROS, CONFORME ESPECIFICAÇÕES DO TERMO DE REFERÊNCIA.</t>
  </si>
  <si>
    <t>VALOR TOTAL - LOTE 02</t>
  </si>
  <si>
    <t>LOTE 03</t>
  </si>
  <si>
    <t>ITEM</t>
  </si>
  <si>
    <t>QTDE</t>
  </si>
  <si>
    <t>UNID</t>
  </si>
  <si>
    <t>FRASCO DE 01 LITRO</t>
  </si>
  <si>
    <t>ÁGUA SANITÁRIA COM AÇÃO ALVEJANTE E DESINFETANTE, INDICADO NA LIMPEZA DE LIXEIRAS, VASOS SANITÁRIOS, BANHEIROS, PISOS NÃO TRATADOS, LOUÇAS, VIDROS ENTRE OUTROS. COMPOSIÇÃO: HIPOCLORITO DE SÓDIO, HIDRÓXIDO DE SÓDIO E ÁGUA. EMBALAGEM: FRASCO PLÁSTICO DE 1 LITRO, DEVERÁ POSSUIR REGISTRO/NOTIFICAÇÃO NO MINISTÉRIO DA SAÚDE E INFORMAÇÕES ROTULADAS OU GRAVADAS CONFORME LEGISLAÇÃO VIGENTE. CONFORME ESPECIFICAÇÕES DO TERMO DE REFERÊNCIA.</t>
  </si>
  <si>
    <t xml:space="preserve">AUDAX </t>
  </si>
  <si>
    <t>FRASCO DE 500 ML</t>
  </si>
  <si>
    <t>ÁLCOOL EM GEL 70º COM ALOE VERA, PARA HIGIENIZAÇÃO DAS MÃOS, ANTISSÉPTICO, BACTERICIDA E GERMICIDA. COMPOSIÇÃO: ÁLCOOL 70º, ÁGUA, ALOE VERA, TRIETANOLAMINA, CARBOMERO, BENZOATO DE DENATONIO OU SIMILAR. EMBALAGEM: FRASCO PLÁSTICO DE 500ML COM TAMPA “VÁLVULA PUMP”, DEVERÁ POSSUIR REGISTRO/NOTIFICAÇÃO NO MINISTÉRIO DA SAÚDE E INFORMAÇÕES ROTULADAS OU GRAVADAS CONFORME LEGISLAÇÃO VIGENTE.CONFORME ESPECIFICAÇÕES DO TERMO DE REFERÊNCIA.</t>
  </si>
  <si>
    <t>FRASCO DE 1 LITRO</t>
  </si>
  <si>
    <t>ÁLCOOL TEOR 70º INPM, PARA LIMPEZA E DESINFECÇÃO DE AMBIENTES EXCLUSIVOS A ÁREA DA SAÚDE. COMPOSIÇÃO: ÁLCOOL ETÍLICO E ÁGUA. EMBALAGEM: FRASCO PLÁSTICO DE 1 LITRO, DEVERÁ POSSUIR REGISTRO/NOTIFICAÇÃO NO MINISTÉRIO DA SAÚDE E INFORMAÇÕES ROTULADAS OU GRAVADAS CONFORME LEGISLAÇÃO VIGENTE.CONFORME ESPECIFICAÇÕES DO TERMO DE REFERÊNCIA.</t>
  </si>
  <si>
    <t>ÁLCOOL TEOR 92,8º INPM DESTINADO PARA LIMPEZA PROFISSIONAL, PODENDO TAMBÉM SER UTILIZADO COMO UM LIMPADOR GERAL DE SECAGEM RAPIDA. COMPOSIÇÃO: ÁLCOOL ETILICO E DESNATURANTE. EMBALAGEM: FRASCO PLASTICO DE 1 LITRO, DEVERÁ POSSUIR REGISTRO/NOTIFICAÇÃO NO MINISTÉRIO DA SAÚDE E INFORMAÇÕES ROTULADAS OU GRAVADAS CONFORME LEGISLAÇÃO VIGENTE. CONFORME ESPECIFICAÇÕES DO TERMO DE REFERÊNCIA.</t>
  </si>
  <si>
    <t>FRASCO DE 02 LITROS</t>
  </si>
  <si>
    <t>AMACIANTE PARA ROUPAS, COM AÇÃO DE MACIEZ E PERFUME POR LONGO PERÍODO. COMPOSIÇÃO: CONSERVANTE, CORANTE, FRAGRÂNCIA, QUATERNÁRIO DE AMÔNIO, ÁGUA E INGREDIENTE ATIVO: CLORETO DE CETIL TRIMETIL AMÔNIO. EMBALAGEM: FRASCO PLÁSTICO DE 2 LITROS, DEVERÁ POSSUIR REGISTRO/NOTIFICAÇÃO NO MINISTÉRIO DA SAÚDE E INFORMAÇÕES ROTULADAS OU GRAVADAS CONFORME LEGISLAÇÃO VIGENTE. CONFORME ESPECIFICAÇÕES DO TERMO DE REFERÊNCIA.</t>
  </si>
  <si>
    <t>FRASCO DE 750 ML</t>
  </si>
  <si>
    <t>CERA LIQUIDA, AUTOBRILHO, ANTIDERRAPANTE, INDICADO PARA VARIADOS TIPOS DE PISOS, GRANILITE, VINÍLICO, LAJOTA, ARDÓSIA ENTRE OUTROS. COMPOSIÇÃO: PLASTIFICANTES, CONSERVANTE, FORMADOR DE FILME, NIVELADOR E ÁGUA. EMBALAGEM: FRASCO PLÁSTICO DE 750ML, DEVERÁ POSSUIR REGISTRO/NOTIFICAÇÃO NO MINISTÉRIO DA SAÚDE E INFORMAÇÕES EM CONFORMIDADE COM A LEGISLAÇÃO VIGENTE. CONFORME ESPECIFICAÇÕES DO TERMO DE REFERÊNCIA.</t>
  </si>
  <si>
    <t>DESINFETANTE COM AÇÃO BACTERICIDA E ALTO PODER GERMICIDA, INDICADO PARA QUALQUER SUPERFÍCIE LAVÁVEL, FRAGRÂNCIA DE LAVANDA. COMPOSIÇÃO: CLORETO DE ALQUIL DIMETIL BENZIL AMONIO 0,2%, FRAGRÂNCIA, CORANTE, OPACIFICANTE E ÁGUA. EMBALAGEM: FRASCO PLÁSTICO DE 500ML, DEVERÁ POSSUIR REGISTRO/NOTIFICAÇÃO NO MINISTÉRIO DA SAÚDE E INFORMAÇÕES ROTULADAS OU GRAVADAS CONFORME LEGISLAÇÃO VIGENTE. CONFORME ESPECIFICAÇÕES DO TERMO DE REFERÊNCIA.</t>
  </si>
  <si>
    <t>DETERGENTE LÍQUIDO, INDICADO PARA LAVAGEM DE LOUÇAS, UTENSÍLIOS, LIMPEZA DE PISOS, PAREDES ENTRE OUTROS. COMPOSIÇÃO: TENSOATIVOS ANIÔNICOS, ALCALINIZANTES, CONSERVANTES, ESPESSANTE, SEQUESTRANTE E ÁGUA. EMBALAGEM: FRASCO PLÁSTICO DE 500ML, CONFORME ESPECIFICAÇÕES DO TERMO DE REFERÊNCIA.</t>
  </si>
  <si>
    <t xml:space="preserve">LIMPOL </t>
  </si>
  <si>
    <t>CAIXA</t>
  </si>
  <si>
    <t>DETERGENTE EM PÓ CONCENTRADO, INDICADO PARA ROUPAS BRANCAS E COLORIDAS. COMPOSIÇÃO: TENSOATIVO ANIÔNICO ENTRE 9% A 9,5%, ALCALINIZANTES, COADJUVANTE, ENZIMAS, BRANQUEADOR ÓPTICO, AROMA, CORANTE, CARGA E ÁGUA. EMBALAGEM: CAIXA CARTONADA DE 720 A 800 GRAMAS, CONFORME ESPECIFICAÇÕES DO TERMO DE REFERÊNCIA.</t>
  </si>
  <si>
    <t xml:space="preserve">CAIXA </t>
  </si>
  <si>
    <t>LIMPADOR MULTIUSO, INDICADO PARA LIMPEZA DE METAIS, CERÂMICAS, FOGÕES, ELETRODOMÉSTICOS E SUPERFÍCIES LAVÁVEIS EM GERAL, DESENGORDURA E REMOVE MANCHAS. COMPOSIÇÃO: TENSOATIVO, ALCALINIZANTE, SEQUESTRANTE, CONSERVANTE, CORRETOR DE PH, AROMA E ÁGUA. EMBALAGEM: FRASCO PLÁSTICO DE 500 ML, DEVERÁ POSSUIR REGISTRO/NOTIFICAÇÃO NO MINISTÉRIO DA SAÚDE E INFORMAÇÕES ROTULADAS OU GRAVADAS CONFORME LEGISLAÇÃO VIGENTE, CONFORME ESPECIFICAÇÕES DO TERMO DE REFERÊNCIA.</t>
  </si>
  <si>
    <t>LATA DE METAL MÍNIMO 270 ML</t>
  </si>
  <si>
    <t>INSETICIDA À BASE DE ÁGUA, INDICADO PARA INSETOS EM GERAL E COM AÇÃO COMPROVADA CONTRA O MOSQUITO DA DENGUE (AEDES AEGYPTI). COMPOSIÇÃO: CIFENOTRINA-S 0,12% P/P; METOFLUTRINA 0,03% P/P; DESTILADOS, HIDROTRATADOS, ANTIOXIDANTE, CONSERVANTES, EMULSIFICANTES, ESPESSANTE, PROPELENTE E VEÍCULO. EMBALAGEM: LATA DE METAL COM NO MÍNIMO 270ML COM TAMPA SPRAY, DEVERÁ POSSUIR REGISTRO/NOTIFICAÇÃO NO MINISTÉRIO DA SAÚDE E INFORMAÇÕES EM CONFORMIDADE COM A LEGISLAÇÃO VIGENTE, CONFORME ESPECIFICAÇÕES DO TERMO DE REFERÊNCIA.</t>
  </si>
  <si>
    <t xml:space="preserve">SBP </t>
  </si>
  <si>
    <t>FRASCO COM 500 ML</t>
  </si>
  <si>
    <t>LIMPA VIDROS, INDICADO PARA LIMPEZA DE VIDROS, VITRINES, ESPELHOS E ACRÍLICOS. COMPOSTO COM NONILFENOL ETOXILADO. EMBALAGEM: FRASCO PLÁSTICO DE 500 ML, DEVERÁ POSSUIR REGISTRO/NOTIFICAÇÃO NO MINISTÉRIO DA SAÚDE E INFORMAÇÕES EM CONFORMIDADE COM A LEGISLAÇÃO VIGENTE., CONFORME ESPECIFICAÇÕES DO TERMO DE REFERÊNCIA.</t>
  </si>
  <si>
    <t>LUSTRA MÓVEIS, FORMULADO ATRAVÉS DE COMPONENTES QUE FORNEÇAM PROTEÇÃO E BRILHO PRESERVANDO A INTEGRIDADE DA SUPERFÍCIE NA QUAL SERÁ APLICADO: MÓVEIS, FÓRMICAS E SUPERFÍCIES ESMALTADAS. COMPOSIÇÃO: ALCALINIZANTE, CONSERVANTE, FORMADOR DE FILME, AGENTE ESPESSANTE, SEQUESTRANTE, AROMA E ÁGUA. EMBALAGEM: FRASCO PLÁSTICO DE 200ML, DEVERÁ POSSUIR REGISTRO/NOTIFICAÇÃO NO MINISTÉRIO DA SAÚDE E INFORMAÇÕES ROTULADAS OU GRAVADAS CONFORME LEGISLAÇÃO VIGENTE, CONFORME ESPECIFICAÇÕES DO TERMO DE REFERÊNCIA.</t>
  </si>
  <si>
    <t>REMOVEDOR PARA LIMPEZA DE SUJIDADES PESADAS, PRODUTO COMPOSTO DE DESTILADO DE PETRÓLEO. LÍQUIDO INCOLOR (TRANSPARENTE) SEM IMPUREZAS E ODOR CARACTERÍSTICO. EMBALAGEM: FRASCO PLÁSTICO CONTENDO NO MÍNIMO 900ML,DEVERÁ POSSUIR REGISTRO/NOTIFICAÇÃO NO MINISTÉRIO DA SAÚDE E INFORMAÇÕES ROTULADAS OU GRAVADAS CONFORME LEGISLAÇÃO VIGENTE.  CONFORME ESPECIFICAÇÕES DO TERMO DE REFERÊNCIA.</t>
  </si>
  <si>
    <t xml:space="preserve">TUPI </t>
  </si>
  <si>
    <t>PACOTE DE 900 G</t>
  </si>
  <si>
    <t>SABÃO EM BARRA COM GLICERINA, NEUTRO, ISENTO DE CORANTE, INDICADO NA LAVAGEM DE ROUPAS, LOUÇAS E UTENSÍLIOS DE COZINHA (TALHERES). COMPOSIÇÃO: ÁCIDO GRAXO VEGETAL, GLICERINA, SEQUESTRANTE E VEÍCULO. EMBALAGEM: FITA GOMADA CONTENDO 5 BARRAS DE NO MÍNIMO 180 GRAMAS CADA, CONFORME ESPECIFICAÇÕES DO TERMO DE REFERÊNCIA.</t>
  </si>
  <si>
    <t xml:space="preserve">MINUANO </t>
  </si>
  <si>
    <t>FRASCO DE  300 ML</t>
  </si>
  <si>
    <t>SAPONÁCEO CREMOSO FORMULADO ATRAVÉS DE COMPONENTES MINERAIS QUE PROMOVE BRILHO, ALTA EFICIÊNCIA NA LIMPEZA DE DIVERSAS SUPERFÍCIES E NÃO RISCA. COMPOSIÇÃO: ÁCIDO DODECIL BENZENO SULFONATO DE SÓDIO, ABRASIVOS, COADJUVANTES, CONSERVANTES, ESPESSANTES, TENSOATIVO NÃO IÔNICO, SEQUESTRANTE, CORANTES, FRAGRÂNCIA E ÁGUA. EMBALAGEM: FRASCO PLÁSTICO DE 300ML, CONFORME ESPECIFICAÇÕES DO TERMO DE REFERÊNCIA.</t>
  </si>
  <si>
    <t xml:space="preserve">ARCHOTE </t>
  </si>
  <si>
    <t xml:space="preserve">VALOR TOTAL - LOTE 3 </t>
  </si>
  <si>
    <t>LOTE 04</t>
  </si>
  <si>
    <t>UNIDADE</t>
  </si>
  <si>
    <t>DESENTUPIDOR DE VASO SANITÁRIO CONFECCIONADO EM BORRACHA SINTÉTICA, MEDINDO APROXIMADAMENTE 16 CM X 9 CM, CABO DE PINNUS DE 55 CM DE ALTURA X 22 MM DE DIÂMETRO ACOPLADO À BORRACHA. O PRODUTO DEVERÁ CONTER ETIQUETA COM DADOS DO FABRICANTE, CONFORME ESPECIFICAÇÕES DO TERMO DE REFERÊNCIA.</t>
  </si>
  <si>
    <t>DSR</t>
  </si>
  <si>
    <t>ESCOVA MULTIUSO CONFECCIONADA EM PLÁSTICO RESISTENTE E CERDAS DE NYLON RÍGIDAS. O PRODUTO DEVERÁ TER ALÇA COM BOTÃO DE ENCAIXE QUE AO SER ACIONADO DESMEMBRA A ESCOVA EM DUAS, SENDO UMA PARA LIMPEZA GERAL E OUTRA PARA LIMPEZA DE CANTOS. MEDINDO APROXIMADAMENTE 15 CM. CONFORME ESPECIFICAÇÕES DO TERMO DE REFERÊNCIA.</t>
  </si>
  <si>
    <t>ESPONJA DE AÇO COMPOSTO DE AÇO CARBONO, PESANDO APROXIMADAMENTE 60 GRAMAS. ACONDICIONADA EM PACOTE PLÁSTICO CONTENDO NO MÍNIMO 8 UNIDADES. CONSTAR NA EMBALAGEM: DADOS DO PRODUTO E DADOS DE IDENTIFICAÇÃO DO FABRICANTE, CONFORME ESPECIFICAÇÕES DO TERMO DE REFERÊNCIA.</t>
  </si>
  <si>
    <t xml:space="preserve">BOM BRIL </t>
  </si>
  <si>
    <t>ESPONJA DUPLA FACE MULTIUSO COMPOSTA DE ESPUMA DE POLIURETANO E FIBRA SINTÉTICA COM ABRASIVOS, MEDIDAS 110MM X 75MMX20MM, EMBALADA EM PACOTE PLÁSTICO CONTENDO 01 UNIDADE, GRAVADO NA EMBALAGEM INFORMAÇÕES SOBRE O PRODUTO. CONFORME ESPECIFICAÇÕES DO TERMO DE REFERÊNCIA.</t>
  </si>
  <si>
    <t xml:space="preserve">LIMPPANNO </t>
  </si>
  <si>
    <t>PÁ PARA LIXO COM BASE EM METAL ZINCADO RESISTENTE, MEDINDO APROXIMADAMENTE 26,0 CM X 15,0 CM X 4,0 CM, COM CABO PLASTIFICADO MEDINDO 60 CM DE COMPRIMENTO PERFEITAMENTE PRESO A BASE, CONFORME ESPECIFICAÇÕES DO TERMO DE REFERÊNCIA.</t>
  </si>
  <si>
    <t>RODO PUXA SECA DE 40 CM PLÁSTICO, COM CEPA EM PP, MEDIDAS COMP X LARG X ALT 40CM X 2,8CM TUBULAR X 5CM NA ROSCA (OBS: PODENDO TER UMA VARIAÇÃO MÁXIMA NAS MEDIDAS DE 1,5CM), BORRACHA EVA DUPLA MEDINDO FORA DA BASE 3CM X 0,50CM CADA, COM FIXADOR PARA QUE A BORRACHA NÃO SE SOLTE DA BASE, COLORIDO, COM DENTES PLÁSTICO PARA SEGURAR O PANO, COM CABO DE MADEIRA PLASTIFICADO DE 1,20MTS COM ROSCA EM PP E GANCHO PLÁSTICO. , CONFORME ESPECIFICAÇÕES DO TERMO DE REFERÊNCIA.</t>
  </si>
  <si>
    <t xml:space="preserve">DSR </t>
  </si>
  <si>
    <t>RODO PUXA SECA DE 60 CM, BASE PLÁSTICA, MEDIDAS COMP X LARG X ALT 60CM X 2,5CM TUBULAR X 5CM NA ROSCA (OBS: PODENDO TER UMA VARIAÇÃO MÁXIMA NAS MEDIDAS DE 1,5CM), BORRACHA EVA DUPLA MEDINDO FORA DA BASE 3CM X 0,50CM CADA, COM FIXADOR PARA QUE NÃO SE SOLTE DA BASE, COLORIDO, COM DENTES PLÁSTICO PARA SEGURAR O PANO, COM CABO DE MADEIRA PLASTIFICADO DE 1,20MTS COM ROSCA EM PP E GANCHO PLÁSTICO, CONFORME ESPECIFICAÇÕES DO TERMO DE REFERÊNCIA.</t>
  </si>
  <si>
    <t>VASSOURA COM CERDAS DE PIAÇAVA N° 5 - PARA USO DOMÉSTICO, BASE PLÁSTICA MEDINDO APROXIMADAMENTE 17 CM X 5 CM X 3 CM, ALTURA DAS CERDAS 12 CM, LEQUE DE 28 CM, CABO DE MADEIRA PLASTIFICADA MEDINDO 1,40 M DE COMPRIMENTO X 22 MM DE DIÂMETRO FIXO, COM ETIQUETA CONSTANDO DADOS DE INFORMAÇÃO DO FABRICANTE E MARCA, CONFORME ESPECIFICAÇÕES DO TERMO DE REFERÊNCIA.</t>
  </si>
  <si>
    <t>VASSOURA COM CERDAS DE NYLON COM CAPA PLÁSTICA. CARACTERÍSTICAS: BASE COM NO MÍNIMO 20CM DE LARGURA E 3,5CM DE ALTURA COM BOCAL PARA ENCAIXE DO CABO DIÂMETRO DE 2,5CM, MÍNIMO 30 TUFOS COM ALTURA MÍNIMA DE 10CM. CABO EM MADEIRA DE 1,20M, ENCAPADO E COM ENCAIXE PERFEITO NA BASE. PRODUTO DEVERÁ CONTER ETIQUETA COM DADOS DE IDENTIFICAÇÃO DO PRODUTO E FABRICANTEE. CONFORME ESPECIFICAÇÕES DO TERMO DE REFERÊNCIA.</t>
  </si>
  <si>
    <t>VASSOURA DE PELO SINTÉTICO, COM BASE EM POLIPROPILENO. MEDIDAS APROXIMADAS: 27 CM X 4,8 CM. SUA BASE DEVERÁ SER PREENCHIDA COM NO MÍNIMO 5 CARREIRAS DE FIO SINTÉTICO DISTRIBUÍDAS EM TODA SUA EXTENSÃO. CABO DE MADEIRA PLASTIFICADO MEDINDO APROXIMADAMENTE 1,40 M DE COMPRIMENTO, COM GANCHO E ROSCA PLÁSTICA, CONFORME ESPECIFICAÇÕES DO TERMO DE REFERÊNCIA.</t>
  </si>
  <si>
    <t>VASSOURA, TIPO NOVIÇA: COM CAPA, COM CERDAS DE NYLON, BASE PLÁSTICA NAS MEDIDAS APROXIMADAS: COMP X LARG X ALT (25CM X 3,5CM X 5,5 CM) ALTURA DA CERDA 12CM, LEQUE 29CM, PLUMADA, COM 87 TUFOS, COM NO MÍNIMO 25 FIOS CADA TUFO (OBS: PODENDO TER UMA VARIAÇÃO MÁXIMA NAS MEDIDAS DE 1,5CM), COM CABO DE MADEIRA PLASTIFICADA MEDINDO 1,20CM COM ROSCA EM PP E GANCHO PLÁSTICO. DEVERÁ CONSTAR ETIQUETA NO PRODUTO COM DADOS DE IDENTIFICAÇÃO DO FABRICANTE E MARCA. . CONFORME ESPECIFICAÇÕES DO TERMO DE REFERÊNCIA.</t>
  </si>
  <si>
    <t>VASSOURÃO - COMPOSTO COM CERDAS SINTÉTICAS, PARA USO GERAL, COM BASE EM MADEIRA. MEDIDAS APROXIMADAS: 39 CM X 3 CM X 5 CM, CERDAS DE NYLON SINTÉTICO ONDULADO MEDINDO 8 CM. CABO DE MADEIRA PLASTIFICADO MEDINDO APROXIMADAMENTE 1,40 M DE COMPRIMENTO, COM GANCHO E ROSCA PLÁSTICA, CONFORME ESPECIFICAÇÕES DO TERMO DE REFERÊNCIA.</t>
  </si>
  <si>
    <t>VASSOURINHA PARA VASO SANITÁRIO - CONFECCIONADA EM PLÁSTICO RESISTENTE E CERDAS DE NYLON RÍGIDAS. MEDINDO APROXIMADAMENTE 39 CM, COM SUPORTE TRIANGULAR CONTENDO ENCAIXE INTERNO PARA AS CERDAS, SISTEMA PRÁTICO DE ABRE E FECHA, COM RESPIRO NA PARTE TRASEIRA, NO CORPO DO PRODUTO CONTER ETIQUETA COM DADOS DE IDENTIFICAÇÃO DO FABRICANTE E MARCA, CONFORME ESPECIFICAÇÕES DO TERMO DE REFERÊNCIA.</t>
  </si>
  <si>
    <t>ARQPLAST</t>
  </si>
  <si>
    <t>VALOR TOTAL - LOTE 04</t>
  </si>
  <si>
    <t>LOTE 05</t>
  </si>
  <si>
    <t>Unid.</t>
  </si>
  <si>
    <t>FLANELA PARA LIMPEZA LARANJA, MEDINDO APROXIMADAMENTE 38 X 58 CM, COM ETIQUETA COSTURADA CONSTANDO OS DADOS DE IDENTIFICAÇÃO DO FABRICANTE E MARCA. , CONFORME ESPECIFICAÇÕES DO TERMO DE REFERÊNCIA.</t>
  </si>
  <si>
    <t xml:space="preserve">CAEBI </t>
  </si>
  <si>
    <t>FLANELA PELUCIADA EM AMBOS OS LADOS, PARA LIMPEZA. CARACTERÍSTICAS: MEDINDO 0,60M X 0,40M COM BORDAS CHULEADAS NAS EXTREMIDADES, CONFORME ESPECIFICAÇÕES DO TERMO DE REFERÊNCIA.</t>
  </si>
  <si>
    <t>FLANELA PELUCIADA EM AMBOS OS LADOS, PARA LIMPEZA. CARACTERÍSTICAS: MEDINDO 0,40M X 0,30M COM BORDAS CHULEADAS NAS EXTREMIDADES, CONFORME ESPECIFICAÇÕES DO TERMO DE REFERÊNCIA.</t>
  </si>
  <si>
    <t>PANO DE CHAO ALVEJADO 100% ALGODÃO, COSTURADO / FECHADO, TIPO SACO, MEDINDO NO MÍNIMO 80X58CM, COM GRAMATURA APROXIMADA DE 175 G, PODENDO TER UMA VARIAÇÃO DE NO MÁXIMO 10 G, CONFORME ESPECIFICAÇÕES DO TERMO DE REFERÊNCIA.</t>
  </si>
  <si>
    <t xml:space="preserve">ITATEX </t>
  </si>
  <si>
    <t>PANO DE COPA BRANCO, 95% DE ALGODÃO E 5% DE POLIÉSTER, MEDINDO APROXIMADAMENTE 63 CM X 45 CM, DEVERÁ TER ETIQUETA COSTURADA, CONSTANDO: MARCA, E MEDIDAS, CONFORME ESPECIFICAÇÕES DO TERMO DE REFERÊNCIA.</t>
  </si>
  <si>
    <t>PANO DE COPA, EM TECIDO 100% ALGODÃO. CARACTERÍSTICAS: BRANCO ALVEJADO, MEDINDO 0,70M X 0,50M, COM BAINHA, COM PESO MÍNIMO DE 70G. COM VARIAÇÃO DE 10% NO PESO, CONFORME ESPECIFICAÇÕES DO TERMO DE REFERÊNCIA.</t>
  </si>
  <si>
    <t>PANO DE PRATO 41X66CM COM BAINHA ESTAMPADO, TIPO PÉ DE GALINHA 100% ALGODÃO. PESO MÍNIMO 66G, COM VARIAÇÃO DE 10% NO PESO, CONFORME ESPECIFICAÇÕES DO TERMO DE REFERÊNCIA.</t>
  </si>
  <si>
    <t>PANO PARA LIMPEZA, TIPO SACO DE TECIDO. CARACTERÍSTICAS: 100% ALGODÃO, PARA LIMPEZA, LAVADO E ALVEJADO, MEDIDAS EXTERNAS: 100CM DE ALTURA X 60CM DE LARGURA, COM PESO MÍNIMO DE 200G, COM VARIAÇÃO DE 5% NAS MEDIDAS E NO PESO, CONFORME ESPECIFICAÇÕES DO TERMO DE REFERÊNCIA.</t>
  </si>
  <si>
    <t>PANO DE LIMPEZA, TIPO MICROFIBRA, 100% POLIÉSTER, SEM ESTAMPA, FELPUDO MEDINDO 60CM X 80CM, CONFORME ESPECIFICAÇÕES DO TERMO DE REFERÊNCIA.</t>
  </si>
  <si>
    <t>PANO PARA LIMPEZA, TIPO SACO DE TECIDO. CARACTERÍSTICAS: 100% ALGODÃO, PARA LIMPEZA, LAVADO E ALVEJADO, MEDIDAS EXTERNAS: 85CM DE ALTURA X 60CM DE LARGURA, COM PESO MÍNIMO DE 150G, COM VARIAÇÃO DE 5% NAS MEDIDAS E NO PESO, CONFORME ESPECIFICAÇÕES DO TERMO DE REFERÊNCIA.</t>
  </si>
  <si>
    <t>PANO MULTIUSO TIPO PERFEX EM ROLO, MEDINDO 28CM X 300 METROS, AZUL OU VERDE. GRAMATURA 35G. , CONFORME ESPECIFICAÇÕES DO TERMO DE REFERÊNCIA.</t>
  </si>
  <si>
    <t xml:space="preserve">LIFE CLEAN </t>
  </si>
  <si>
    <t>PANO MULTIUSO PERFEX, MEDIDAS MÍNIMAS 28X30 PACOTE COM 5 UNIDADES, CORES VARIADAS.  CONFORME ESPECIFICAÇÕES DO TERMO DE REFERÊNCIA.</t>
  </si>
  <si>
    <t>PANO MULTIUSO (TIPO PERFLEX) EM ROLO DE 25 METROS, FURADO E PICOTADO A CADA 50 CM, COM AGENTE ANTIBACTERIANO. COMPOSIÇÃO: 70% DE VISCOSE E 30% POLIÉSTER. , CONFORME ESPECIFICAÇÕES DO TERMO DE REFERÊNCIA.</t>
  </si>
  <si>
    <t>VALOR TOTAL - LOTE 05</t>
  </si>
  <si>
    <t xml:space="preserve">LOTE 06 </t>
  </si>
  <si>
    <t>FARDO COM 64 ROLOS</t>
  </si>
  <si>
    <t>PAPEL HIGIÊNICO FOLHA DUPLA, DE COR BRANCA, GOFRADO, PICOTADO, CONFORME ABNT NBR 15464-2:2022, CLASSE 01, MEDINDO 10 CM X 30 METROS, 100% CELULOSE VIRGEM DESCRITO NA EMBALAGEM, CONFORME ESPECIFICAÇÕES DO TERMO DE REFERÊNCIA.</t>
  </si>
  <si>
    <t>LC</t>
  </si>
  <si>
    <t>PAPEL HIGIÊNICO FOLHA SIMPLES, DE COR BRANCA, GOFRADO, PICOTADO, CONFORME ABNT NBR 15464-1:2022, CLASSE 01, MEDINDO 10 CM X 30 METROS, 100% CELULOSE VIRGEM DESCRITO NA EMBALAGEM, CONFORME ESPECIFICAÇÕES DO TERMO DE REFERÊNCIA.</t>
  </si>
  <si>
    <t xml:space="preserve">ROLO DE 250 METROS </t>
  </si>
  <si>
    <t>PAPEL HIGIÊNICO, FOLHA DUPLA, DE COR BRANCA, GOFRADO, CLASSE 1 CONFORME ABNT NBR 15464-10, MEDINDO 10 CM X 250 METROS, 100% CELULOSE VIRGEM EXPRESSO NA EMBALAGEM, CCONFORME ESPECIFICAÇÕES DO TERMO DE REFERÊNCIA.</t>
  </si>
  <si>
    <t>LUX PAPER</t>
  </si>
  <si>
    <t>ROLO DE 300 METROS</t>
  </si>
  <si>
    <t>PAPEL HIGIÊNICO FOLHA SIMPLES INSTITUCIONAL, DE COR BRANCA, GOFRADO, CONFORME ABNT NBR 15464-9:2010, CLASSE 01, MEDINDO 10 CM X 300 METROS, 100% CELULOSE VIRGEM DESCRITO NA EMBALAGEM, CONFORME ESPECIFICAÇÕES DO TERMO DE REFERÊNCIA.</t>
  </si>
  <si>
    <t xml:space="preserve">LUX PAPER </t>
  </si>
  <si>
    <t>FARDO COM 06 BOBINAS</t>
  </si>
  <si>
    <t>TOALHA DE PAPEL INSTITUCIONAL FOLHA SIMPLES EM ROLO, BRANCO, GOFRADO, CLASSE 01 CONFORME ABNT NBR 15464-11, MEDINDO: 20 CM X 200 METROS, 100% CELULOSE VIRGEM DESCRITO NA EMBALAGEM, CONFORME ESPECIFICAÇÕES DO TERMO DE REFERÊNCIA.</t>
  </si>
  <si>
    <t>TOALHA DE PAPEL INSTITUCIONAL FOLHA SIMPLES EM ROLO, BRANCO, GOFRADO, CLASSE 01 CONFORME ABNT NBR 15464-11, MEDINDO: 20 CM X 100 METROS, 100% CELULOSE VIRGEM DESCRITO NA EMBALAGEM, CONFORME ESPECIFICAÇÕES DO TERMO DE REFERÊNCIA.</t>
  </si>
  <si>
    <t>FARDO COM 1000 FOLHAS</t>
  </si>
  <si>
    <t>TOALHA DE PAPEL INTERFOLHA FOLHA SIMPLES, 02 DOBRAS, GOFRADO, CLASSE 1 CONF. ABNT NBR 15464-7, MEDINDO: 23 CM X 21 CM, 100% CELULOSE VIRGEM EXPRESSO NA EMBALAGEM. COM: 1.000 FOLHAS, CONFORME ESPECIFICAÇÕES DO TERMO DE REFERÊNCIA.</t>
  </si>
  <si>
    <t>TOALHA DE PAPEL INTERFOLHA FOLHA SIMPLES, 03 DOBRAS, GOFRADO, CLASSE 1 CONF. ABNT NBR 15464-7, MEDINDO: 23 CM X 27 CM, 100% CELULOSE VIRGEM EXPRESSO NA EMBALAGEM. COM: 1.000 FOLHAS, CONFORME ESPECIFICAÇÕES DO TERMO DE REFERÊNCIA.</t>
  </si>
  <si>
    <t>BABY</t>
  </si>
  <si>
    <t>GUARDANAPO DE PAPEL FOLHA SIMPLES MEDINDO APROXIMADAMENTE 24CM X 22CM. ACONDICIONADO EM PACOTES COM APROXIMADAMENTE 50 GUARDANAPOS, SUA EMBALAGEM DEVERÁ SER PLÁSTICA COM PICOTE EM UM DOS LADOS. CONSTAR NA EMBALAGEM DO PRODUTO, MARCA, DIMENSÕES, QUANTIDADE, COMPOSIÇÃO E DADOS DE IDENTIFICAÇÃO DO FABRICANTE, CONFORME ESPECIFICAÇÕES DO TERMO DE REFERÊNCIA.</t>
  </si>
  <si>
    <t>MASCOT</t>
  </si>
  <si>
    <t>PACOTE COM 02 ROLOS</t>
  </si>
  <si>
    <t>PAPEL TOALHA MULTIUSO, FOLHA DUPLA, PICOTADA, GOFRADA, NA COR BRANCA, TAMANHO 22,2CM X 19CM. PRODUTO EMBALADO EM PACOTES COM 2 ROLOS, CONTENDO 120 TOALHAS, QUE PERMITA A VISUALIZAÇÃO DO PRODUTO, DEVIDAMENTE IDENTIFICADOS COM INFORMAÇÕES SOBRE O PRODUTO E FABRICANTE, CONFORME ESPECIFICAÇÕES DO TERMO DE REFERÊNCIA.</t>
  </si>
  <si>
    <t>VALOR TOTAL - LOTE 06</t>
  </si>
  <si>
    <t>LOTE 07</t>
  </si>
  <si>
    <t>SACO DE LIXO PRETO MEDINDO 39X58, SUPORTANDO 3 KG, CONFECCIONADOS COM RESINAS TERMOPLÁSTICAS VIRGENS OU RECICLADAS, SOLDA RETA NO FUNDO CONTÍNUA, UNIFORME E HOMOGÊNEA, TENDO SUA CAPACIDADE VOLUMÉTRICA DE 15 LITROS, REFORÇADO, CONFORME ESPECIFICAÇÕES DO TERMO DE REFERÊNCIA.</t>
  </si>
  <si>
    <t>MB PLASTIC</t>
  </si>
  <si>
    <t>SACO DE LIXO PRETO MEDINDO 59X62, SUPORTANDO 6 KG, CONFECCIONADOS COM RESINAS TERMOPLÁSTICAS VIRGENS OU RECICLADAS, SOLDA RETA NO FUNDO CONTÍNUA, UNIFORME E HOMOGÊNEA, TENDO SUA CAPACIDADE VOLUMÉTRICA DE 30 LITROS, REFORÇADO,CONFORME ESPECIFICAÇÕES DO TERMO DE REFERÊNCIA.</t>
  </si>
  <si>
    <t xml:space="preserve">MB PLASTIC </t>
  </si>
  <si>
    <t>SACO DE LIXO PRETO MEDINDO 63X80, SUPORTANDO 10 KG, CONFECCIONADOS COM RESINAS TERMOPLÁSTICAS VIRGENS OU RECICLADAS, SOLDA RETA NO FUNDO CONTÍNUA, UNIFORME E HOMOGÊNEA, TENDO SUA CAPACIDADE VOLUMÉTRICA DE 50 LITROS, REFORÇADO, CONFORME ESPECIFICAÇÕES DO TERMO DE REFERÊNCIA.</t>
  </si>
  <si>
    <t>SACO DE LIXO PRETO MEDINDO 65X100, SUPORTANDO 21 KG, CONFECCIONADOS COM RESINAS TERMOPLÁSTICAS VIRGENS OU RECICLADAS, SOLDA RETA NO FUNDO CONTÍNUA, UNIFORME E HOMOGÊNEA, TENDO SUA CAPACIDADE VOLUMÉTRICA DE 70 LITROS, REFORÇADO, CONFORME ESPECIFICAÇÕES DO TERMO DE REFERÊNCIA.</t>
  </si>
  <si>
    <t>SACO DE LIXO PRETO MEDINDO 75X105, SUPORTANDO 20 KG, CONFECCIONADOS COM RESINAS TERMOPLÁSTICAS VIRGENS OU RECICLADAS, SOLDA RETA NO FUNDO CONTÍNUA, UNIFORME E HOMOGÊNEA, TENDO SUA CAPACIDADE VOLUMÉTRICA DE 100 LITROS, REFORÇADO, CONFORME ESPECIFICAÇÕES DO TERMO DE REFERÊNCIA.</t>
  </si>
  <si>
    <t>SACO DE LIXO PRETO MEDINDO 80X100, SUPORTANDO 33 KG, CONFECCIONADOS COM RESINAS TERMOPLÁSTICAS VIRGENS OU RECICLADAS, SOLDA RETA NO FUNDO CONTÍNUA, UNIFORME E HOMOGÊNEA, TENDO SUA CAPACIDADE VOLUMÉTRICA DE 110 LITROS, REFORÇADO, CONFORME ESPECIFICAÇÕES DO TERMO DE REFERÊNCIA.</t>
  </si>
  <si>
    <t>SACO DE LIXO PRETO MEDINDO 115X115, SUPORTANDO 72 KG, CONFECCIONADOS COM RESINAS TERMOPLÁSTICAS VIRGENS OU RECICLADAS, SOLDA RETA NO FUNDO CONTÍNUA, UNIFORME E HOMOGÊNEA, TENDO SUA CAPACIDADE VOLUMÉTRICA DE 240 LITROS, REFORÇADO, CONFORME ESPECIFICAÇÕES DO TERMO DE REFERÊNCIA.</t>
  </si>
  <si>
    <t>SACO PLÁSTICO TRANSPARENTE MEDINDO 12CM X 80CM CONTENDO 4 FUROS PARA FECHO/LACRE CONFECCIONADOS EM POLIETILENO VIRGEM ATÓXICO, PACOTE CONTENDO 20 UNIDADES, CONFORME ESPECIFICAÇÕES DO TERMO DE REFERÊNCIA.</t>
  </si>
  <si>
    <t>VALOR TOTAL - LOTE 07</t>
  </si>
  <si>
    <t>LOTE 08</t>
  </si>
  <si>
    <t>SACO DE LIXO PARA ACONDICIONAMENTO DE LIXO HOSPITALAR COM CAPACIDADE VOLUMÉTRICA 100 LITROS, CONFECCIONADO COM RESINA TERMOPLÁSTICA VIRGEM OU RECICLADA, NA COR BRANCO LEITOSO, MEDINDO 75 CM X 105 CM, EM CONFORMIDADE COM A NORMA ABNT NBR 9191. PRODUTO DE CLASSE II – TIPO E, COM CAPACIDADE PARA SUPORTAR ATÉ 30 KG. CONFORME ESPECIFICAÇÕES DO TERMO DE REFERÊNCIA.</t>
  </si>
  <si>
    <t xml:space="preserve">ITAQUATI </t>
  </si>
  <si>
    <t>SACO DE LIXO PARA ACONDICIONAMENTO DE LIXO HOSPITALAR COM CAPACIDADE VOLUMÉTRICA 50 LITROS, CONFECCIONADO COM RESINA TERMOPLÁSTICA VIRGEM OU RECICLADA, NA COR BRANCO LEITOSO, MEDINDO 63 CM X 80 CM, EM CONFORMIDADE COM A NORMA ABNT NBR 9191. PRODUTO DE CLASSE II – TIPO C, COM CAPACIDADE PARA SUPORTAR ATÉ 15 KG. CONFORME ESPECIFICAÇÕES DO TERMO DE REFERÊNCIA.</t>
  </si>
  <si>
    <t>SACO DE LIXO PARA ACONDICIONAMENTO DE LIXO HOSPITALAR COM CAPACIDADE VOLUMÉTRICA 30 LITROS, CONFECCIONADO COM RESINA TERMOPLÁSTICA VIRGEM OU RECICLADA, NA COR BRANCO LEITOSO, MEDINDO 59 CM X 62 CM, EM CONFORMIDADE COM A NORMA ABNT NBR 9191. PRODUTO DE CLASSE II – TIPO B, COM CAPACIDADE PARA SUPORTAR ATÉ 9 KG. CONFORME ESPECIFICAÇÕES DO TERMO DE REFERÊNCIA.</t>
  </si>
  <si>
    <t>SACO DE LIXO PARA ACONDICIONAMENTO DE LIXO HOSPITALAR COM CAPACIDADE VOLUMÉTRICA 15 LITROS, CONFECCIONADO COM RESINA TERMOPLÁSTICA VIRGEM OU RECICLADA, NA COR BRANCO LEITOSO, MEDINDO 39 CM X 58 CM, EM CONFORMIDADE COM A NORMA ABNT NBR 9191. PRODUTO DE CLASSE II – TIPO B, COM CAPACIDADE PARA SUPORTAR ATÉ 3 KG. CONFORME ESPECIFICAÇÕES DO TERMO DE REFERÊNCIA.</t>
  </si>
  <si>
    <t>VALOR TOTAL - LOTE 08</t>
  </si>
  <si>
    <t>VALOR TOTAL DOS LOTES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</si>
</sst>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Arial"/>
    </font>
    <font/>
    <font>
      <color theme="1"/>
      <name val="Calibri"/>
      <scheme val="minor"/>
    </font>
    <font>
      <b/>
      <sz val="10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>
      <sz val="8.0"/>
      <color theme="1"/>
      <name val="Arial"/>
    </font>
    <font>
      <sz val="10.0"/>
      <color rgb="FF000000"/>
      <name val="Calibri"/>
    </font>
    <font>
      <b/>
      <sz val="10.0"/>
      <color rgb="FF000000"/>
      <name val="Calibri"/>
    </font>
    <font>
      <b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1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/>
    </xf>
    <xf borderId="4" fillId="0" fontId="7" numFmtId="0" xfId="0" applyAlignment="1" applyBorder="1" applyFont="1">
      <alignment horizontal="center" readingOrder="0" shrinkToFit="0" vertical="center" wrapText="1"/>
    </xf>
    <xf borderId="4" fillId="2" fontId="7" numFmtId="3" xfId="0" applyAlignment="1" applyBorder="1" applyFill="1" applyFont="1" applyNumberFormat="1">
      <alignment horizontal="center" readingOrder="0" shrinkToFit="0" vertical="center" wrapText="1"/>
    </xf>
    <xf borderId="4" fillId="0" fontId="8" numFmtId="3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horizontal="center" readingOrder="0" vertical="center"/>
    </xf>
    <xf borderId="4" fillId="0" fontId="1" numFmtId="164" xfId="0" applyAlignment="1" applyBorder="1" applyFont="1" applyNumberFormat="1">
      <alignment horizontal="center" readingOrder="0" vertical="center"/>
    </xf>
    <xf borderId="4" fillId="0" fontId="1" numFmtId="16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4" fillId="0" fontId="6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0" fillId="0" fontId="7" numFmtId="3" xfId="0" applyAlignment="1" applyFont="1" applyNumberForma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4" numFmtId="0" xfId="0" applyAlignment="1" applyFont="1">
      <alignment vertical="center"/>
    </xf>
    <xf borderId="4" fillId="0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0" fontId="10" numFmtId="0" xfId="0" applyAlignment="1" applyBorder="1" applyFont="1">
      <alignment horizontal="center" readingOrder="0" vertical="center"/>
    </xf>
    <xf borderId="4" fillId="0" fontId="10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2" fontId="9" numFmtId="3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vertical="top"/>
    </xf>
    <xf borderId="4" fillId="2" fontId="9" numFmtId="3" xfId="0" applyAlignment="1" applyBorder="1" applyFont="1" applyNumberFormat="1">
      <alignment horizontal="center" readingOrder="0" vertical="center"/>
    </xf>
    <xf borderId="4" fillId="3" fontId="9" numFmtId="0" xfId="0" applyAlignment="1" applyBorder="1" applyFill="1" applyFont="1">
      <alignment horizontal="center" readingOrder="0" shrinkToFit="0" vertical="center" wrapText="1"/>
    </xf>
    <xf borderId="1" fillId="0" fontId="10" numFmtId="0" xfId="0" applyAlignment="1" applyBorder="1" applyFont="1">
      <alignment shrinkToFit="0" vertical="center" wrapText="1"/>
    </xf>
    <xf borderId="2" fillId="0" fontId="10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0" fontId="6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11" numFmtId="0" xfId="0" applyAlignment="1" applyBorder="1" applyFont="1">
      <alignment horizontal="center" readingOrder="0"/>
    </xf>
    <xf borderId="2" fillId="0" fontId="4" numFmtId="0" xfId="0" applyAlignment="1" applyBorder="1" applyFont="1">
      <alignment horizontal="center"/>
    </xf>
    <xf borderId="3" fillId="0" fontId="4" numFmtId="0" xfId="0" applyBorder="1" applyFont="1"/>
    <xf borderId="4" fillId="0" fontId="1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86"/>
    <col customWidth="1" min="2" max="2" width="6.86"/>
    <col customWidth="1" min="3" max="3" width="10.14"/>
    <col customWidth="1" min="4" max="4" width="150.71"/>
    <col customWidth="1" min="5" max="5" width="15.57"/>
    <col customWidth="1" min="6" max="7" width="16.0"/>
    <col customWidth="1" min="8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6.25" customHeight="1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6"/>
      <c r="B3" s="6"/>
      <c r="C3" s="6"/>
      <c r="E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8" t="s">
        <v>1</v>
      </c>
      <c r="B4" s="4"/>
      <c r="C4" s="4"/>
      <c r="D4" s="4"/>
      <c r="E4" s="4"/>
      <c r="F4" s="4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0" t="s">
        <v>8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2">
        <v>6.0</v>
      </c>
      <c r="B6" s="13">
        <v>90000.0</v>
      </c>
      <c r="C6" s="14" t="s">
        <v>9</v>
      </c>
      <c r="D6" s="15" t="s">
        <v>10</v>
      </c>
      <c r="E6" s="16" t="s">
        <v>11</v>
      </c>
      <c r="F6" s="17">
        <v>3.8</v>
      </c>
      <c r="G6" s="18">
        <f t="shared" ref="G6:G11" si="1">(F6*B6)</f>
        <v>342000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2">
        <v>3.0</v>
      </c>
      <c r="B7" s="13">
        <v>200000.0</v>
      </c>
      <c r="C7" s="14" t="s">
        <v>9</v>
      </c>
      <c r="D7" s="15" t="s">
        <v>12</v>
      </c>
      <c r="E7" s="16" t="s">
        <v>11</v>
      </c>
      <c r="F7" s="17">
        <v>6.5</v>
      </c>
      <c r="G7" s="18">
        <f t="shared" si="1"/>
        <v>1300000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2">
        <v>4.0</v>
      </c>
      <c r="B8" s="13">
        <v>200000.0</v>
      </c>
      <c r="C8" s="14" t="s">
        <v>9</v>
      </c>
      <c r="D8" s="15" t="s">
        <v>13</v>
      </c>
      <c r="E8" s="16" t="s">
        <v>11</v>
      </c>
      <c r="F8" s="17">
        <v>8.8</v>
      </c>
      <c r="G8" s="18">
        <f t="shared" si="1"/>
        <v>1760000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2">
        <v>5.0</v>
      </c>
      <c r="B9" s="13">
        <v>150000.0</v>
      </c>
      <c r="C9" s="14" t="s">
        <v>14</v>
      </c>
      <c r="D9" s="15" t="s">
        <v>15</v>
      </c>
      <c r="E9" s="16" t="s">
        <v>11</v>
      </c>
      <c r="F9" s="17">
        <v>18.75</v>
      </c>
      <c r="G9" s="18">
        <f t="shared" si="1"/>
        <v>2812500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2">
        <v>1.0</v>
      </c>
      <c r="B10" s="13">
        <v>120000.0</v>
      </c>
      <c r="C10" s="14" t="s">
        <v>9</v>
      </c>
      <c r="D10" s="15" t="s">
        <v>16</v>
      </c>
      <c r="E10" s="16" t="s">
        <v>11</v>
      </c>
      <c r="F10" s="17">
        <v>10.9</v>
      </c>
      <c r="G10" s="18">
        <f t="shared" si="1"/>
        <v>1308000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2">
        <v>2.0</v>
      </c>
      <c r="B11" s="13">
        <v>100000.0</v>
      </c>
      <c r="C11" s="14" t="s">
        <v>9</v>
      </c>
      <c r="D11" s="15" t="s">
        <v>17</v>
      </c>
      <c r="E11" s="16" t="s">
        <v>11</v>
      </c>
      <c r="F11" s="17">
        <v>6.1</v>
      </c>
      <c r="G11" s="18">
        <f t="shared" si="1"/>
        <v>610000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9" t="s">
        <v>18</v>
      </c>
      <c r="B12" s="4"/>
      <c r="C12" s="4"/>
      <c r="D12" s="4"/>
      <c r="E12" s="4"/>
      <c r="F12" s="5"/>
      <c r="G12" s="20">
        <f>SUM(G6:G11)</f>
        <v>8132500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1"/>
      <c r="B13" s="22"/>
      <c r="C13" s="21"/>
      <c r="D13" s="23"/>
      <c r="E13" s="21"/>
      <c r="F13" s="24"/>
      <c r="G13" s="2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8" t="s">
        <v>19</v>
      </c>
      <c r="B14" s="4"/>
      <c r="C14" s="4"/>
      <c r="D14" s="4"/>
      <c r="E14" s="4"/>
      <c r="F14" s="4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9" t="s">
        <v>2</v>
      </c>
      <c r="B15" s="9" t="s">
        <v>3</v>
      </c>
      <c r="C15" s="9" t="s">
        <v>4</v>
      </c>
      <c r="D15" s="9" t="s">
        <v>5</v>
      </c>
      <c r="E15" s="9" t="s">
        <v>6</v>
      </c>
      <c r="F15" s="10" t="s">
        <v>7</v>
      </c>
      <c r="G15" s="10" t="s">
        <v>8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2">
        <v>7.0</v>
      </c>
      <c r="B16" s="13">
        <v>500000.0</v>
      </c>
      <c r="C16" s="25" t="s">
        <v>20</v>
      </c>
      <c r="D16" s="15" t="s">
        <v>21</v>
      </c>
      <c r="E16" s="16" t="s">
        <v>22</v>
      </c>
      <c r="F16" s="17">
        <v>20.7</v>
      </c>
      <c r="G16" s="18">
        <f t="shared" ref="G16:G20" si="2">(F16*B16)</f>
        <v>10350000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2">
        <v>8.0</v>
      </c>
      <c r="B17" s="13">
        <v>1500000.0</v>
      </c>
      <c r="C17" s="25" t="s">
        <v>20</v>
      </c>
      <c r="D17" s="15" t="s">
        <v>23</v>
      </c>
      <c r="E17" s="16" t="s">
        <v>22</v>
      </c>
      <c r="F17" s="17">
        <v>62.02</v>
      </c>
      <c r="G17" s="18">
        <f t="shared" si="2"/>
        <v>93030000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2">
        <v>9.0</v>
      </c>
      <c r="B18" s="13">
        <v>50000.0</v>
      </c>
      <c r="C18" s="25" t="s">
        <v>20</v>
      </c>
      <c r="D18" s="15" t="s">
        <v>24</v>
      </c>
      <c r="E18" s="16" t="s">
        <v>22</v>
      </c>
      <c r="F18" s="17">
        <v>22.57</v>
      </c>
      <c r="G18" s="18">
        <f t="shared" si="2"/>
        <v>1128500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2">
        <v>10.0</v>
      </c>
      <c r="B19" s="13">
        <v>45000.0</v>
      </c>
      <c r="C19" s="25" t="s">
        <v>20</v>
      </c>
      <c r="D19" s="15" t="s">
        <v>25</v>
      </c>
      <c r="E19" s="16" t="s">
        <v>22</v>
      </c>
      <c r="F19" s="17">
        <v>29.64</v>
      </c>
      <c r="G19" s="18">
        <f t="shared" si="2"/>
        <v>1333800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2">
        <v>11.0</v>
      </c>
      <c r="B20" s="13">
        <v>500000.0</v>
      </c>
      <c r="C20" s="25" t="s">
        <v>20</v>
      </c>
      <c r="D20" s="15" t="s">
        <v>26</v>
      </c>
      <c r="E20" s="16" t="s">
        <v>22</v>
      </c>
      <c r="F20" s="17">
        <v>42.49</v>
      </c>
      <c r="G20" s="18">
        <f t="shared" si="2"/>
        <v>21245000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9" t="s">
        <v>27</v>
      </c>
      <c r="B21" s="4"/>
      <c r="C21" s="4"/>
      <c r="D21" s="4"/>
      <c r="E21" s="4"/>
      <c r="F21" s="5"/>
      <c r="G21" s="20">
        <f>SUM(G16:G20)</f>
        <v>127087300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1"/>
      <c r="B22" s="21"/>
      <c r="C22" s="21"/>
      <c r="D22" s="26"/>
      <c r="E22" s="27"/>
      <c r="F22" s="24"/>
      <c r="G22" s="2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8" t="s">
        <v>28</v>
      </c>
      <c r="B23" s="4"/>
      <c r="C23" s="4"/>
      <c r="D23" s="4"/>
      <c r="E23" s="4"/>
      <c r="F23" s="4"/>
      <c r="G23" s="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9" t="s">
        <v>29</v>
      </c>
      <c r="B24" s="29" t="s">
        <v>30</v>
      </c>
      <c r="C24" s="29" t="s">
        <v>31</v>
      </c>
      <c r="D24" s="29" t="s">
        <v>31</v>
      </c>
      <c r="E24" s="29" t="s">
        <v>6</v>
      </c>
      <c r="F24" s="10" t="s">
        <v>7</v>
      </c>
      <c r="G24" s="10" t="s">
        <v>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0">
        <v>12.0</v>
      </c>
      <c r="B25" s="31">
        <v>1000000.0</v>
      </c>
      <c r="C25" s="25" t="s">
        <v>32</v>
      </c>
      <c r="D25" s="15" t="s">
        <v>33</v>
      </c>
      <c r="E25" s="30" t="s">
        <v>34</v>
      </c>
      <c r="F25" s="17">
        <v>3.7</v>
      </c>
      <c r="G25" s="18">
        <f t="shared" ref="G25:G40" si="3">(F25*B25)</f>
        <v>3700000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>
      <c r="A26" s="30">
        <v>13.0</v>
      </c>
      <c r="B26" s="31">
        <v>1500000.0</v>
      </c>
      <c r="C26" s="25" t="s">
        <v>35</v>
      </c>
      <c r="D26" s="15" t="s">
        <v>36</v>
      </c>
      <c r="E26" s="12" t="s">
        <v>34</v>
      </c>
      <c r="F26" s="17">
        <v>10.14</v>
      </c>
      <c r="G26" s="18">
        <f t="shared" si="3"/>
        <v>15210000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>
      <c r="A27" s="30">
        <v>14.0</v>
      </c>
      <c r="B27" s="31">
        <v>1300000.0</v>
      </c>
      <c r="C27" s="25" t="s">
        <v>37</v>
      </c>
      <c r="D27" s="15" t="s">
        <v>38</v>
      </c>
      <c r="E27" s="30" t="s">
        <v>34</v>
      </c>
      <c r="F27" s="17">
        <v>10.5</v>
      </c>
      <c r="G27" s="18">
        <f t="shared" si="3"/>
        <v>13650000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>
      <c r="A28" s="30">
        <v>15.0</v>
      </c>
      <c r="B28" s="31">
        <v>1100000.0</v>
      </c>
      <c r="C28" s="25" t="s">
        <v>32</v>
      </c>
      <c r="D28" s="15" t="s">
        <v>39</v>
      </c>
      <c r="E28" s="30" t="s">
        <v>34</v>
      </c>
      <c r="F28" s="17">
        <v>12.5</v>
      </c>
      <c r="G28" s="18">
        <f t="shared" si="3"/>
        <v>13750000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>
      <c r="A29" s="30">
        <v>16.0</v>
      </c>
      <c r="B29" s="13">
        <v>30000.0</v>
      </c>
      <c r="C29" s="25" t="s">
        <v>40</v>
      </c>
      <c r="D29" s="15" t="s">
        <v>41</v>
      </c>
      <c r="E29" s="12" t="s">
        <v>34</v>
      </c>
      <c r="F29" s="17">
        <v>12.4</v>
      </c>
      <c r="G29" s="18">
        <f t="shared" si="3"/>
        <v>372000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30">
        <v>17.0</v>
      </c>
      <c r="B30" s="13">
        <v>300000.0</v>
      </c>
      <c r="C30" s="25" t="s">
        <v>42</v>
      </c>
      <c r="D30" s="15" t="s">
        <v>43</v>
      </c>
      <c r="E30" s="12" t="s">
        <v>34</v>
      </c>
      <c r="F30" s="17">
        <v>14.5</v>
      </c>
      <c r="G30" s="18">
        <f t="shared" si="3"/>
        <v>4350000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>
      <c r="A31" s="30">
        <v>18.0</v>
      </c>
      <c r="B31" s="13">
        <v>1100000.0</v>
      </c>
      <c r="C31" s="25" t="s">
        <v>35</v>
      </c>
      <c r="D31" s="15" t="s">
        <v>44</v>
      </c>
      <c r="E31" s="12" t="s">
        <v>34</v>
      </c>
      <c r="F31" s="17">
        <v>4.31</v>
      </c>
      <c r="G31" s="18">
        <f t="shared" si="3"/>
        <v>4741000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>
      <c r="A32" s="30">
        <v>20.0</v>
      </c>
      <c r="B32" s="13">
        <v>1200000.0</v>
      </c>
      <c r="C32" s="25" t="s">
        <v>35</v>
      </c>
      <c r="D32" s="15" t="s">
        <v>45</v>
      </c>
      <c r="E32" s="12" t="s">
        <v>46</v>
      </c>
      <c r="F32" s="17">
        <v>3.5</v>
      </c>
      <c r="G32" s="18">
        <f t="shared" si="3"/>
        <v>4200000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>
      <c r="A33" s="30">
        <v>19.0</v>
      </c>
      <c r="B33" s="13">
        <v>400000.0</v>
      </c>
      <c r="C33" s="25" t="s">
        <v>47</v>
      </c>
      <c r="D33" s="15" t="s">
        <v>48</v>
      </c>
      <c r="E33" s="12" t="s">
        <v>49</v>
      </c>
      <c r="F33" s="17">
        <v>15.5</v>
      </c>
      <c r="G33" s="18">
        <f t="shared" si="3"/>
        <v>6200000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>
      <c r="A34" s="30">
        <v>23.0</v>
      </c>
      <c r="B34" s="13">
        <v>1200000.0</v>
      </c>
      <c r="C34" s="25" t="s">
        <v>35</v>
      </c>
      <c r="D34" s="15" t="s">
        <v>50</v>
      </c>
      <c r="E34" s="12" t="s">
        <v>34</v>
      </c>
      <c r="F34" s="17">
        <v>4.9</v>
      </c>
      <c r="G34" s="18">
        <f t="shared" si="3"/>
        <v>5880000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>
      <c r="A35" s="30">
        <v>21.0</v>
      </c>
      <c r="B35" s="31">
        <v>100000.0</v>
      </c>
      <c r="C35" s="25" t="s">
        <v>51</v>
      </c>
      <c r="D35" s="15" t="s">
        <v>52</v>
      </c>
      <c r="E35" s="30" t="s">
        <v>53</v>
      </c>
      <c r="F35" s="17">
        <v>19.1</v>
      </c>
      <c r="G35" s="18">
        <f t="shared" si="3"/>
        <v>1910000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>
      <c r="A36" s="30">
        <v>22.0</v>
      </c>
      <c r="B36" s="31">
        <v>70000.0</v>
      </c>
      <c r="C36" s="25" t="s">
        <v>54</v>
      </c>
      <c r="D36" s="15" t="s">
        <v>55</v>
      </c>
      <c r="E36" s="12" t="s">
        <v>34</v>
      </c>
      <c r="F36" s="17">
        <v>5.56</v>
      </c>
      <c r="G36" s="18">
        <f t="shared" si="3"/>
        <v>389200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30">
        <v>24.0</v>
      </c>
      <c r="B37" s="31">
        <v>30000.0</v>
      </c>
      <c r="C37" s="25" t="s">
        <v>54</v>
      </c>
      <c r="D37" s="15" t="s">
        <v>56</v>
      </c>
      <c r="E37" s="30" t="s">
        <v>34</v>
      </c>
      <c r="F37" s="17">
        <v>6.33</v>
      </c>
      <c r="G37" s="18">
        <f t="shared" si="3"/>
        <v>189900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>
      <c r="A38" s="30">
        <v>25.0</v>
      </c>
      <c r="B38" s="31">
        <v>300000.0</v>
      </c>
      <c r="C38" s="25" t="s">
        <v>54</v>
      </c>
      <c r="D38" s="15" t="s">
        <v>57</v>
      </c>
      <c r="E38" s="30" t="s">
        <v>58</v>
      </c>
      <c r="F38" s="17">
        <v>20.3</v>
      </c>
      <c r="G38" s="18">
        <f t="shared" si="3"/>
        <v>6090000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>
      <c r="A39" s="30">
        <v>26.0</v>
      </c>
      <c r="B39" s="33">
        <v>80000.0</v>
      </c>
      <c r="C39" s="25" t="s">
        <v>59</v>
      </c>
      <c r="D39" s="15" t="s">
        <v>60</v>
      </c>
      <c r="E39" s="34" t="s">
        <v>61</v>
      </c>
      <c r="F39" s="17">
        <v>16.2</v>
      </c>
      <c r="G39" s="18">
        <f t="shared" si="3"/>
        <v>1296000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>
      <c r="A40" s="30">
        <v>27.0</v>
      </c>
      <c r="B40" s="33">
        <v>40000.0</v>
      </c>
      <c r="C40" s="25" t="s">
        <v>62</v>
      </c>
      <c r="D40" s="15" t="s">
        <v>63</v>
      </c>
      <c r="E40" s="34" t="s">
        <v>64</v>
      </c>
      <c r="F40" s="17">
        <v>5.71</v>
      </c>
      <c r="G40" s="18">
        <f t="shared" si="3"/>
        <v>228400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4.25" customHeight="1">
      <c r="A41" s="35"/>
      <c r="B41" s="36"/>
      <c r="C41" s="36"/>
      <c r="D41" s="37" t="s">
        <v>65</v>
      </c>
      <c r="E41" s="38"/>
      <c r="F41" s="39"/>
      <c r="G41" s="20">
        <f>SUM(G25:G40)</f>
        <v>82156500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4.25" customHeight="1">
      <c r="A42" s="40"/>
      <c r="B42" s="40"/>
      <c r="C42" s="40"/>
      <c r="D42" s="40"/>
      <c r="E42" s="41"/>
      <c r="F42" s="24"/>
      <c r="G42" s="2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8" t="s">
        <v>66</v>
      </c>
      <c r="B43" s="4"/>
      <c r="C43" s="4"/>
      <c r="D43" s="4"/>
      <c r="E43" s="4"/>
      <c r="F43" s="4"/>
      <c r="G43" s="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9" t="s">
        <v>2</v>
      </c>
      <c r="B44" s="9" t="s">
        <v>3</v>
      </c>
      <c r="C44" s="9" t="s">
        <v>4</v>
      </c>
      <c r="D44" s="9" t="s">
        <v>5</v>
      </c>
      <c r="E44" s="9" t="s">
        <v>6</v>
      </c>
      <c r="F44" s="10" t="s">
        <v>7</v>
      </c>
      <c r="G44" s="10" t="s">
        <v>8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2">
        <v>28.0</v>
      </c>
      <c r="B45" s="13">
        <v>7000.0</v>
      </c>
      <c r="C45" s="25" t="s">
        <v>67</v>
      </c>
      <c r="D45" s="15" t="s">
        <v>68</v>
      </c>
      <c r="E45" s="30" t="s">
        <v>69</v>
      </c>
      <c r="F45" s="17">
        <v>20.1</v>
      </c>
      <c r="G45" s="18">
        <f t="shared" ref="G45:G57" si="4">(F45*B45)</f>
        <v>140700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2">
        <v>29.0</v>
      </c>
      <c r="B46" s="13">
        <v>10000.0</v>
      </c>
      <c r="C46" s="25" t="s">
        <v>67</v>
      </c>
      <c r="D46" s="15" t="s">
        <v>70</v>
      </c>
      <c r="E46" s="30" t="s">
        <v>69</v>
      </c>
      <c r="F46" s="17">
        <v>21.11</v>
      </c>
      <c r="G46" s="18">
        <f t="shared" si="4"/>
        <v>211100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2">
        <v>30.0</v>
      </c>
      <c r="B47" s="13">
        <v>50000.0</v>
      </c>
      <c r="C47" s="25" t="s">
        <v>67</v>
      </c>
      <c r="D47" s="15" t="s">
        <v>71</v>
      </c>
      <c r="E47" s="30" t="s">
        <v>72</v>
      </c>
      <c r="F47" s="17">
        <v>4.01</v>
      </c>
      <c r="G47" s="18">
        <f t="shared" si="4"/>
        <v>200500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2">
        <v>31.0</v>
      </c>
      <c r="B48" s="13">
        <v>950000.0</v>
      </c>
      <c r="C48" s="25" t="s">
        <v>67</v>
      </c>
      <c r="D48" s="15" t="s">
        <v>73</v>
      </c>
      <c r="E48" s="30" t="s">
        <v>74</v>
      </c>
      <c r="F48" s="17">
        <v>2.8</v>
      </c>
      <c r="G48" s="18">
        <f t="shared" si="4"/>
        <v>2660000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2">
        <v>32.0</v>
      </c>
      <c r="B49" s="13">
        <v>20000.0</v>
      </c>
      <c r="C49" s="25" t="s">
        <v>67</v>
      </c>
      <c r="D49" s="15" t="s">
        <v>75</v>
      </c>
      <c r="E49" s="30" t="s">
        <v>69</v>
      </c>
      <c r="F49" s="17">
        <v>13.12</v>
      </c>
      <c r="G49" s="18">
        <f t="shared" si="4"/>
        <v>262400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2">
        <v>33.0</v>
      </c>
      <c r="B50" s="13">
        <v>15000.0</v>
      </c>
      <c r="C50" s="25" t="s">
        <v>67</v>
      </c>
      <c r="D50" s="15" t="s">
        <v>76</v>
      </c>
      <c r="E50" s="30" t="s">
        <v>77</v>
      </c>
      <c r="F50" s="17">
        <v>13.13</v>
      </c>
      <c r="G50" s="18">
        <f t="shared" si="4"/>
        <v>196950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2">
        <v>34.0</v>
      </c>
      <c r="B51" s="13">
        <v>45000.0</v>
      </c>
      <c r="C51" s="25" t="s">
        <v>67</v>
      </c>
      <c r="D51" s="15" t="s">
        <v>78</v>
      </c>
      <c r="E51" s="30" t="s">
        <v>69</v>
      </c>
      <c r="F51" s="17">
        <v>16.75</v>
      </c>
      <c r="G51" s="18">
        <f t="shared" si="4"/>
        <v>753750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2">
        <v>36.0</v>
      </c>
      <c r="B52" s="13">
        <v>50000.0</v>
      </c>
      <c r="C52" s="25" t="s">
        <v>67</v>
      </c>
      <c r="D52" s="15" t="s">
        <v>79</v>
      </c>
      <c r="E52" s="30" t="s">
        <v>69</v>
      </c>
      <c r="F52" s="17">
        <v>21.44</v>
      </c>
      <c r="G52" s="18">
        <f t="shared" si="4"/>
        <v>1072000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2">
        <v>35.0</v>
      </c>
      <c r="B53" s="13">
        <v>50000.0</v>
      </c>
      <c r="C53" s="25" t="s">
        <v>67</v>
      </c>
      <c r="D53" s="15" t="s">
        <v>80</v>
      </c>
      <c r="E53" s="30" t="s">
        <v>69</v>
      </c>
      <c r="F53" s="17">
        <v>16.0</v>
      </c>
      <c r="G53" s="18">
        <f t="shared" si="4"/>
        <v>800000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2">
        <v>37.0</v>
      </c>
      <c r="B54" s="13">
        <v>50000.0</v>
      </c>
      <c r="C54" s="25" t="s">
        <v>67</v>
      </c>
      <c r="D54" s="15" t="s">
        <v>81</v>
      </c>
      <c r="E54" s="30" t="s">
        <v>77</v>
      </c>
      <c r="F54" s="17">
        <v>23.0</v>
      </c>
      <c r="G54" s="18">
        <f t="shared" si="4"/>
        <v>1150000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2">
        <v>38.0</v>
      </c>
      <c r="B55" s="13">
        <v>50000.0</v>
      </c>
      <c r="C55" s="25" t="s">
        <v>67</v>
      </c>
      <c r="D55" s="15" t="s">
        <v>82</v>
      </c>
      <c r="E55" s="30" t="s">
        <v>69</v>
      </c>
      <c r="F55" s="17">
        <v>16.0</v>
      </c>
      <c r="G55" s="18">
        <f t="shared" si="4"/>
        <v>800000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2">
        <v>39.0</v>
      </c>
      <c r="B56" s="13">
        <v>10000.0</v>
      </c>
      <c r="C56" s="25" t="s">
        <v>67</v>
      </c>
      <c r="D56" s="15" t="s">
        <v>83</v>
      </c>
      <c r="E56" s="30" t="s">
        <v>69</v>
      </c>
      <c r="F56" s="17">
        <v>52.0</v>
      </c>
      <c r="G56" s="18">
        <f t="shared" si="4"/>
        <v>520000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2">
        <v>40.0</v>
      </c>
      <c r="B57" s="13">
        <v>30000.0</v>
      </c>
      <c r="C57" s="25" t="s">
        <v>67</v>
      </c>
      <c r="D57" s="15" t="s">
        <v>84</v>
      </c>
      <c r="E57" s="30" t="s">
        <v>85</v>
      </c>
      <c r="F57" s="17">
        <v>24.42</v>
      </c>
      <c r="G57" s="18">
        <f t="shared" si="4"/>
        <v>732600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19" t="s">
        <v>86</v>
      </c>
      <c r="B58" s="4"/>
      <c r="C58" s="4"/>
      <c r="D58" s="4"/>
      <c r="E58" s="4"/>
      <c r="F58" s="5"/>
      <c r="G58" s="20">
        <f>SUM(G45:G57)</f>
        <v>9500000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40"/>
      <c r="B59" s="40"/>
      <c r="C59" s="40"/>
      <c r="D59" s="40"/>
      <c r="E59" s="41"/>
      <c r="F59" s="24"/>
      <c r="G59" s="2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8" t="s">
        <v>87</v>
      </c>
      <c r="B60" s="4"/>
      <c r="C60" s="4"/>
      <c r="D60" s="4"/>
      <c r="E60" s="4"/>
      <c r="F60" s="4"/>
      <c r="G60" s="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9" t="s">
        <v>2</v>
      </c>
      <c r="B61" s="9" t="s">
        <v>3</v>
      </c>
      <c r="C61" s="9" t="s">
        <v>4</v>
      </c>
      <c r="D61" s="9" t="s">
        <v>5</v>
      </c>
      <c r="E61" s="9" t="s">
        <v>6</v>
      </c>
      <c r="F61" s="10" t="s">
        <v>7</v>
      </c>
      <c r="G61" s="10" t="s">
        <v>8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2">
        <v>41.0</v>
      </c>
      <c r="B62" s="13">
        <v>130000.0</v>
      </c>
      <c r="C62" s="42" t="s">
        <v>88</v>
      </c>
      <c r="D62" s="15" t="s">
        <v>89</v>
      </c>
      <c r="E62" s="30" t="s">
        <v>90</v>
      </c>
      <c r="F62" s="17">
        <v>4.1</v>
      </c>
      <c r="G62" s="18">
        <f t="shared" ref="G62:G74" si="5">(F62*B62)</f>
        <v>533000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2">
        <v>43.0</v>
      </c>
      <c r="B63" s="13">
        <v>50000.0</v>
      </c>
      <c r="C63" s="42" t="s">
        <v>88</v>
      </c>
      <c r="D63" s="15" t="s">
        <v>91</v>
      </c>
      <c r="E63" s="30" t="s">
        <v>90</v>
      </c>
      <c r="F63" s="17">
        <v>4.1</v>
      </c>
      <c r="G63" s="18">
        <f t="shared" si="5"/>
        <v>205000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2">
        <v>42.0</v>
      </c>
      <c r="B64" s="13">
        <v>50000.0</v>
      </c>
      <c r="C64" s="42" t="s">
        <v>88</v>
      </c>
      <c r="D64" s="15" t="s">
        <v>92</v>
      </c>
      <c r="E64" s="30" t="s">
        <v>90</v>
      </c>
      <c r="F64" s="17">
        <v>3.1</v>
      </c>
      <c r="G64" s="18">
        <f t="shared" si="5"/>
        <v>155000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2">
        <v>44.0</v>
      </c>
      <c r="B65" s="13">
        <v>200000.0</v>
      </c>
      <c r="C65" s="42" t="s">
        <v>88</v>
      </c>
      <c r="D65" s="15" t="s">
        <v>93</v>
      </c>
      <c r="E65" s="30" t="s">
        <v>94</v>
      </c>
      <c r="F65" s="17">
        <v>9.2</v>
      </c>
      <c r="G65" s="18">
        <f t="shared" si="5"/>
        <v>1840000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2">
        <v>45.0</v>
      </c>
      <c r="B66" s="13">
        <v>50000.0</v>
      </c>
      <c r="C66" s="42" t="s">
        <v>88</v>
      </c>
      <c r="D66" s="15" t="s">
        <v>95</v>
      </c>
      <c r="E66" s="30" t="s">
        <v>94</v>
      </c>
      <c r="F66" s="17">
        <v>11.15</v>
      </c>
      <c r="G66" s="18">
        <f t="shared" si="5"/>
        <v>557500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2">
        <v>46.0</v>
      </c>
      <c r="B67" s="13">
        <v>50000.0</v>
      </c>
      <c r="C67" s="42" t="s">
        <v>88</v>
      </c>
      <c r="D67" s="15" t="s">
        <v>96</v>
      </c>
      <c r="E67" s="30" t="s">
        <v>94</v>
      </c>
      <c r="F67" s="17">
        <v>6.05</v>
      </c>
      <c r="G67" s="18">
        <f t="shared" si="5"/>
        <v>302500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2">
        <v>48.0</v>
      </c>
      <c r="B68" s="13">
        <v>50000.0</v>
      </c>
      <c r="C68" s="42" t="s">
        <v>88</v>
      </c>
      <c r="D68" s="15" t="s">
        <v>97</v>
      </c>
      <c r="E68" s="30" t="s">
        <v>94</v>
      </c>
      <c r="F68" s="17">
        <v>6.5</v>
      </c>
      <c r="G68" s="18">
        <f t="shared" si="5"/>
        <v>325000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2">
        <v>52.0</v>
      </c>
      <c r="B69" s="13">
        <v>50000.0</v>
      </c>
      <c r="C69" s="42" t="s">
        <v>88</v>
      </c>
      <c r="D69" s="15" t="s">
        <v>98</v>
      </c>
      <c r="E69" s="30" t="s">
        <v>94</v>
      </c>
      <c r="F69" s="17">
        <v>9.22</v>
      </c>
      <c r="G69" s="18">
        <f t="shared" si="5"/>
        <v>461000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2">
        <v>47.0</v>
      </c>
      <c r="B70" s="13">
        <v>50000.0</v>
      </c>
      <c r="C70" s="42" t="s">
        <v>88</v>
      </c>
      <c r="D70" s="15" t="s">
        <v>99</v>
      </c>
      <c r="E70" s="30" t="s">
        <v>90</v>
      </c>
      <c r="F70" s="17">
        <v>11.39</v>
      </c>
      <c r="G70" s="18">
        <f t="shared" si="5"/>
        <v>569500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2">
        <v>53.0</v>
      </c>
      <c r="B71" s="13">
        <v>50000.0</v>
      </c>
      <c r="C71" s="42" t="s">
        <v>88</v>
      </c>
      <c r="D71" s="15" t="s">
        <v>100</v>
      </c>
      <c r="E71" s="30" t="s">
        <v>94</v>
      </c>
      <c r="F71" s="17">
        <v>9.22</v>
      </c>
      <c r="G71" s="18">
        <f t="shared" si="5"/>
        <v>461000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2">
        <v>51.0</v>
      </c>
      <c r="B72" s="13">
        <v>50000.0</v>
      </c>
      <c r="C72" s="42" t="s">
        <v>88</v>
      </c>
      <c r="D72" s="15" t="s">
        <v>101</v>
      </c>
      <c r="E72" s="30" t="s">
        <v>102</v>
      </c>
      <c r="F72" s="17">
        <v>114.11</v>
      </c>
      <c r="G72" s="18">
        <f t="shared" si="5"/>
        <v>5705500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2">
        <v>50.0</v>
      </c>
      <c r="B73" s="13">
        <v>50000.0</v>
      </c>
      <c r="C73" s="42" t="s">
        <v>88</v>
      </c>
      <c r="D73" s="15" t="s">
        <v>103</v>
      </c>
      <c r="E73" s="30" t="s">
        <v>102</v>
      </c>
      <c r="F73" s="17">
        <v>7.5</v>
      </c>
      <c r="G73" s="18">
        <f t="shared" si="5"/>
        <v>375000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2">
        <v>49.0</v>
      </c>
      <c r="B74" s="13">
        <v>300000.0</v>
      </c>
      <c r="C74" s="42" t="s">
        <v>88</v>
      </c>
      <c r="D74" s="15" t="s">
        <v>104</v>
      </c>
      <c r="E74" s="30" t="s">
        <v>102</v>
      </c>
      <c r="F74" s="17">
        <v>15.2</v>
      </c>
      <c r="G74" s="18">
        <f t="shared" si="5"/>
        <v>4560000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43" t="s">
        <v>105</v>
      </c>
      <c r="B75" s="4"/>
      <c r="C75" s="4"/>
      <c r="D75" s="4"/>
      <c r="E75" s="4"/>
      <c r="F75" s="5"/>
      <c r="G75" s="20">
        <f>SUM(G62:G74)</f>
        <v>16050000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hidden="1" customHeight="1">
      <c r="A76" s="44"/>
      <c r="B76" s="44"/>
      <c r="C76" s="44"/>
      <c r="D76" s="44"/>
      <c r="E76" s="44"/>
      <c r="F76" s="44"/>
      <c r="G76" s="4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hidden="1" customHeight="1">
      <c r="A77" s="1"/>
      <c r="B77" s="1"/>
      <c r="C77" s="1"/>
      <c r="D77" s="46"/>
      <c r="E77" s="1"/>
      <c r="F77" s="24"/>
      <c r="G77" s="2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hidden="1" customHeight="1">
      <c r="A78" s="1"/>
      <c r="B78" s="1"/>
      <c r="C78" s="1"/>
      <c r="D78" s="46"/>
      <c r="E78" s="1"/>
      <c r="F78" s="24"/>
      <c r="G78" s="2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hidden="1" customHeight="1">
      <c r="A79" s="1"/>
      <c r="B79" s="1"/>
      <c r="C79" s="1"/>
      <c r="D79" s="46"/>
      <c r="E79" s="1"/>
      <c r="F79" s="24"/>
      <c r="G79" s="2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1"/>
      <c r="B80" s="1"/>
      <c r="C80" s="1"/>
      <c r="D80" s="24"/>
      <c r="E80" s="47"/>
      <c r="F80" s="24"/>
      <c r="G80" s="2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8" t="s">
        <v>106</v>
      </c>
      <c r="B81" s="4"/>
      <c r="C81" s="4"/>
      <c r="D81" s="4"/>
      <c r="E81" s="4"/>
      <c r="F81" s="4"/>
      <c r="G81" s="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9" t="s">
        <v>2</v>
      </c>
      <c r="B82" s="9" t="s">
        <v>3</v>
      </c>
      <c r="C82" s="9" t="s">
        <v>4</v>
      </c>
      <c r="D82" s="9" t="s">
        <v>5</v>
      </c>
      <c r="E82" s="9" t="s">
        <v>6</v>
      </c>
      <c r="F82" s="10" t="s">
        <v>7</v>
      </c>
      <c r="G82" s="10" t="s">
        <v>8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2">
        <v>55.0</v>
      </c>
      <c r="B83" s="13">
        <v>350000.0</v>
      </c>
      <c r="C83" s="25" t="s">
        <v>107</v>
      </c>
      <c r="D83" s="15" t="s">
        <v>108</v>
      </c>
      <c r="E83" s="30" t="s">
        <v>109</v>
      </c>
      <c r="F83" s="17">
        <v>90.0</v>
      </c>
      <c r="G83" s="18">
        <f t="shared" ref="G83:G92" si="6">(F83*B83)</f>
        <v>31500000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2">
        <v>57.0</v>
      </c>
      <c r="B84" s="13">
        <v>150000.0</v>
      </c>
      <c r="C84" s="25" t="s">
        <v>107</v>
      </c>
      <c r="D84" s="15" t="s">
        <v>110</v>
      </c>
      <c r="E84" s="30" t="s">
        <v>109</v>
      </c>
      <c r="F84" s="17">
        <v>72.0</v>
      </c>
      <c r="G84" s="18">
        <f t="shared" si="6"/>
        <v>10800000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2">
        <v>58.0</v>
      </c>
      <c r="B85" s="13">
        <v>40000.0</v>
      </c>
      <c r="C85" s="25" t="s">
        <v>111</v>
      </c>
      <c r="D85" s="15" t="s">
        <v>112</v>
      </c>
      <c r="E85" s="30" t="s">
        <v>113</v>
      </c>
      <c r="F85" s="17">
        <v>13.74</v>
      </c>
      <c r="G85" s="18">
        <f t="shared" si="6"/>
        <v>549600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2">
        <v>56.0</v>
      </c>
      <c r="B86" s="13">
        <v>20000.0</v>
      </c>
      <c r="C86" s="25" t="s">
        <v>114</v>
      </c>
      <c r="D86" s="15" t="s">
        <v>115</v>
      </c>
      <c r="E86" s="30" t="s">
        <v>116</v>
      </c>
      <c r="F86" s="17">
        <v>9.24</v>
      </c>
      <c r="G86" s="18">
        <f t="shared" si="6"/>
        <v>184800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2">
        <v>60.0</v>
      </c>
      <c r="B87" s="13">
        <v>30000.0</v>
      </c>
      <c r="C87" s="25" t="s">
        <v>117</v>
      </c>
      <c r="D87" s="15" t="s">
        <v>118</v>
      </c>
      <c r="E87" s="30" t="s">
        <v>116</v>
      </c>
      <c r="F87" s="17">
        <v>10.47</v>
      </c>
      <c r="G87" s="18">
        <f t="shared" si="6"/>
        <v>314100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2">
        <v>61.0</v>
      </c>
      <c r="B88" s="13">
        <v>50000.0</v>
      </c>
      <c r="C88" s="25" t="s">
        <v>117</v>
      </c>
      <c r="D88" s="15" t="s">
        <v>119</v>
      </c>
      <c r="E88" s="30" t="s">
        <v>116</v>
      </c>
      <c r="F88" s="17">
        <v>96.73</v>
      </c>
      <c r="G88" s="18">
        <f t="shared" si="6"/>
        <v>4836500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2">
        <v>62.0</v>
      </c>
      <c r="B89" s="13">
        <v>1000000.0</v>
      </c>
      <c r="C89" s="25" t="s">
        <v>120</v>
      </c>
      <c r="D89" s="15" t="s">
        <v>121</v>
      </c>
      <c r="E89" s="30" t="s">
        <v>113</v>
      </c>
      <c r="F89" s="17">
        <v>14.58</v>
      </c>
      <c r="G89" s="18">
        <f t="shared" si="6"/>
        <v>14580000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2">
        <v>63.0</v>
      </c>
      <c r="B90" s="13">
        <v>100000.0</v>
      </c>
      <c r="C90" s="25" t="s">
        <v>120</v>
      </c>
      <c r="D90" s="15" t="s">
        <v>122</v>
      </c>
      <c r="E90" s="30" t="s">
        <v>123</v>
      </c>
      <c r="F90" s="17">
        <v>22.75</v>
      </c>
      <c r="G90" s="18">
        <f t="shared" si="6"/>
        <v>2275000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2">
        <v>54.0</v>
      </c>
      <c r="B91" s="13">
        <v>50000.0</v>
      </c>
      <c r="C91" s="25" t="s">
        <v>14</v>
      </c>
      <c r="D91" s="15" t="s">
        <v>124</v>
      </c>
      <c r="E91" s="30" t="s">
        <v>125</v>
      </c>
      <c r="F91" s="17">
        <v>4.0</v>
      </c>
      <c r="G91" s="18">
        <f t="shared" si="6"/>
        <v>200000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2">
        <v>59.0</v>
      </c>
      <c r="B92" s="13">
        <v>50000.0</v>
      </c>
      <c r="C92" s="25" t="s">
        <v>126</v>
      </c>
      <c r="D92" s="15" t="s">
        <v>127</v>
      </c>
      <c r="E92" s="30" t="s">
        <v>125</v>
      </c>
      <c r="F92" s="17">
        <v>8.5</v>
      </c>
      <c r="G92" s="18">
        <f t="shared" si="6"/>
        <v>425000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48" t="s">
        <v>128</v>
      </c>
      <c r="B93" s="4"/>
      <c r="C93" s="4"/>
      <c r="D93" s="4"/>
      <c r="E93" s="4"/>
      <c r="F93" s="5"/>
      <c r="G93" s="20">
        <f>SUM(G83:G92)</f>
        <v>65665000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1"/>
      <c r="B94" s="1"/>
      <c r="C94" s="1"/>
      <c r="D94" s="24"/>
      <c r="E94" s="47"/>
      <c r="F94" s="24"/>
      <c r="G94" s="2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8" t="s">
        <v>129</v>
      </c>
      <c r="B95" s="4"/>
      <c r="C95" s="4"/>
      <c r="D95" s="4"/>
      <c r="E95" s="4"/>
      <c r="F95" s="4"/>
      <c r="G95" s="5"/>
      <c r="H95" s="2"/>
      <c r="I95" s="2"/>
      <c r="J95" s="2"/>
      <c r="K95" s="2"/>
      <c r="L95" s="2"/>
    </row>
    <row r="96" ht="14.25" customHeight="1">
      <c r="A96" s="9" t="s">
        <v>2</v>
      </c>
      <c r="B96" s="9" t="s">
        <v>3</v>
      </c>
      <c r="C96" s="9" t="s">
        <v>4</v>
      </c>
      <c r="D96" s="9" t="s">
        <v>5</v>
      </c>
      <c r="E96" s="9" t="s">
        <v>6</v>
      </c>
      <c r="F96" s="10" t="s">
        <v>7</v>
      </c>
      <c r="G96" s="10" t="s">
        <v>8</v>
      </c>
      <c r="H96" s="2"/>
      <c r="I96" s="2"/>
      <c r="J96" s="2"/>
      <c r="K96" s="2"/>
      <c r="L96" s="2"/>
    </row>
    <row r="97">
      <c r="A97" s="12">
        <v>65.0</v>
      </c>
      <c r="B97" s="13">
        <v>15000.0</v>
      </c>
      <c r="C97" s="25" t="s">
        <v>9</v>
      </c>
      <c r="D97" s="15" t="s">
        <v>130</v>
      </c>
      <c r="E97" s="30" t="s">
        <v>131</v>
      </c>
      <c r="F97" s="17">
        <v>26.41</v>
      </c>
      <c r="G97" s="18">
        <f t="shared" ref="G97:G104" si="7">(F97*B97)</f>
        <v>396150</v>
      </c>
      <c r="H97" s="2"/>
      <c r="I97" s="2"/>
      <c r="J97" s="2"/>
      <c r="K97" s="2"/>
      <c r="L97" s="2"/>
    </row>
    <row r="98">
      <c r="A98" s="12">
        <v>66.0</v>
      </c>
      <c r="B98" s="13">
        <v>15000.0</v>
      </c>
      <c r="C98" s="25" t="s">
        <v>9</v>
      </c>
      <c r="D98" s="15" t="s">
        <v>132</v>
      </c>
      <c r="E98" s="30" t="s">
        <v>133</v>
      </c>
      <c r="F98" s="17">
        <v>41.9</v>
      </c>
      <c r="G98" s="18">
        <f t="shared" si="7"/>
        <v>628500</v>
      </c>
      <c r="H98" s="2"/>
      <c r="I98" s="2"/>
      <c r="J98" s="2"/>
      <c r="K98" s="2"/>
      <c r="L98" s="2"/>
    </row>
    <row r="99">
      <c r="A99" s="12">
        <v>67.0</v>
      </c>
      <c r="B99" s="13">
        <v>20000.0</v>
      </c>
      <c r="C99" s="25" t="s">
        <v>9</v>
      </c>
      <c r="D99" s="15" t="s">
        <v>134</v>
      </c>
      <c r="E99" s="30" t="s">
        <v>131</v>
      </c>
      <c r="F99" s="17">
        <v>59.16</v>
      </c>
      <c r="G99" s="18">
        <f t="shared" si="7"/>
        <v>1183200</v>
      </c>
      <c r="H99" s="2"/>
      <c r="I99" s="2"/>
      <c r="J99" s="2"/>
      <c r="K99" s="2"/>
      <c r="L99" s="2"/>
    </row>
    <row r="100">
      <c r="A100" s="12">
        <v>68.0</v>
      </c>
      <c r="B100" s="13">
        <v>30000.0</v>
      </c>
      <c r="C100" s="25" t="s">
        <v>9</v>
      </c>
      <c r="D100" s="15" t="s">
        <v>135</v>
      </c>
      <c r="E100" s="30" t="s">
        <v>133</v>
      </c>
      <c r="F100" s="17">
        <v>85.55</v>
      </c>
      <c r="G100" s="18">
        <f t="shared" si="7"/>
        <v>2566500</v>
      </c>
      <c r="H100" s="2"/>
      <c r="I100" s="2"/>
      <c r="J100" s="2"/>
      <c r="K100" s="2"/>
      <c r="L100" s="2"/>
    </row>
    <row r="101">
      <c r="A101" s="12">
        <v>69.0</v>
      </c>
      <c r="B101" s="13">
        <v>25000.0</v>
      </c>
      <c r="C101" s="25" t="s">
        <v>9</v>
      </c>
      <c r="D101" s="15" t="s">
        <v>136</v>
      </c>
      <c r="E101" s="30" t="s">
        <v>131</v>
      </c>
      <c r="F101" s="17">
        <v>123.9</v>
      </c>
      <c r="G101" s="18">
        <f t="shared" si="7"/>
        <v>3097500</v>
      </c>
      <c r="H101" s="2"/>
      <c r="I101" s="2"/>
      <c r="J101" s="2"/>
      <c r="K101" s="2"/>
      <c r="L101" s="2"/>
    </row>
    <row r="102">
      <c r="A102" s="12">
        <v>70.0</v>
      </c>
      <c r="B102" s="13">
        <v>25000.0</v>
      </c>
      <c r="C102" s="25" t="s">
        <v>9</v>
      </c>
      <c r="D102" s="15" t="s">
        <v>137</v>
      </c>
      <c r="E102" s="30" t="s">
        <v>133</v>
      </c>
      <c r="F102" s="17">
        <v>126.55</v>
      </c>
      <c r="G102" s="18">
        <f t="shared" si="7"/>
        <v>3163750</v>
      </c>
      <c r="H102" s="2"/>
      <c r="I102" s="2"/>
      <c r="J102" s="2"/>
      <c r="K102" s="2"/>
      <c r="L102" s="2"/>
    </row>
    <row r="103">
      <c r="A103" s="12">
        <v>64.0</v>
      </c>
      <c r="B103" s="13">
        <v>20000.0</v>
      </c>
      <c r="C103" s="25" t="s">
        <v>9</v>
      </c>
      <c r="D103" s="15" t="s">
        <v>138</v>
      </c>
      <c r="E103" s="30" t="s">
        <v>131</v>
      </c>
      <c r="F103" s="17">
        <v>223.87</v>
      </c>
      <c r="G103" s="18">
        <f t="shared" si="7"/>
        <v>4477400</v>
      </c>
      <c r="H103" s="2"/>
      <c r="I103" s="2"/>
      <c r="J103" s="2"/>
      <c r="K103" s="2"/>
      <c r="L103" s="2"/>
    </row>
    <row r="104">
      <c r="A104" s="12">
        <v>71.0</v>
      </c>
      <c r="B104" s="13">
        <v>20000.0</v>
      </c>
      <c r="C104" s="25" t="s">
        <v>9</v>
      </c>
      <c r="D104" s="15" t="s">
        <v>139</v>
      </c>
      <c r="E104" s="30" t="s">
        <v>133</v>
      </c>
      <c r="F104" s="17">
        <v>209.35</v>
      </c>
      <c r="G104" s="18">
        <f t="shared" si="7"/>
        <v>4187000</v>
      </c>
      <c r="H104" s="2"/>
      <c r="I104" s="2"/>
      <c r="J104" s="2"/>
      <c r="K104" s="2"/>
      <c r="L104" s="2"/>
    </row>
    <row r="105" ht="14.25" customHeight="1">
      <c r="A105" s="48" t="s">
        <v>140</v>
      </c>
      <c r="B105" s="4"/>
      <c r="C105" s="4"/>
      <c r="D105" s="4"/>
      <c r="E105" s="4"/>
      <c r="F105" s="5"/>
      <c r="G105" s="20">
        <f>SUM(G97:G104)</f>
        <v>19700000</v>
      </c>
      <c r="H105" s="2"/>
      <c r="I105" s="2"/>
      <c r="J105" s="2"/>
      <c r="K105" s="2"/>
      <c r="L105" s="2"/>
    </row>
    <row r="106" ht="14.25" customHeight="1">
      <c r="A106" s="1"/>
      <c r="B106" s="1"/>
      <c r="C106" s="1"/>
      <c r="D106" s="24"/>
      <c r="E106" s="47"/>
      <c r="F106" s="24"/>
      <c r="G106" s="2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8" t="s">
        <v>141</v>
      </c>
      <c r="B107" s="4"/>
      <c r="C107" s="4"/>
      <c r="D107" s="4"/>
      <c r="E107" s="4"/>
      <c r="F107" s="4"/>
      <c r="G107" s="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9" t="s">
        <v>2</v>
      </c>
      <c r="B108" s="9" t="s">
        <v>3</v>
      </c>
      <c r="C108" s="9" t="s">
        <v>4</v>
      </c>
      <c r="D108" s="9" t="s">
        <v>5</v>
      </c>
      <c r="E108" s="9" t="s">
        <v>6</v>
      </c>
      <c r="F108" s="10" t="s">
        <v>7</v>
      </c>
      <c r="G108" s="10" t="s">
        <v>8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2">
        <v>72.0</v>
      </c>
      <c r="B109" s="13">
        <v>15000.0</v>
      </c>
      <c r="C109" s="14" t="s">
        <v>9</v>
      </c>
      <c r="D109" s="15" t="s">
        <v>142</v>
      </c>
      <c r="E109" s="12" t="s">
        <v>143</v>
      </c>
      <c r="F109" s="17">
        <v>126.0</v>
      </c>
      <c r="G109" s="18">
        <f t="shared" ref="G109:G112" si="8">(F109*B109)</f>
        <v>1890000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2">
        <v>75.0</v>
      </c>
      <c r="B110" s="13">
        <v>10000.0</v>
      </c>
      <c r="C110" s="14" t="s">
        <v>9</v>
      </c>
      <c r="D110" s="15" t="s">
        <v>144</v>
      </c>
      <c r="E110" s="30" t="s">
        <v>143</v>
      </c>
      <c r="F110" s="17">
        <v>65.0</v>
      </c>
      <c r="G110" s="18">
        <f t="shared" si="8"/>
        <v>650000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2">
        <v>74.0</v>
      </c>
      <c r="B111" s="13">
        <v>10000.0</v>
      </c>
      <c r="C111" s="14" t="s">
        <v>9</v>
      </c>
      <c r="D111" s="15" t="s">
        <v>145</v>
      </c>
      <c r="E111" s="30" t="s">
        <v>143</v>
      </c>
      <c r="F111" s="17">
        <v>42.0</v>
      </c>
      <c r="G111" s="18">
        <f t="shared" si="8"/>
        <v>420000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2">
        <v>73.0</v>
      </c>
      <c r="B112" s="13">
        <v>10000.0</v>
      </c>
      <c r="C112" s="14" t="s">
        <v>9</v>
      </c>
      <c r="D112" s="15" t="s">
        <v>146</v>
      </c>
      <c r="E112" s="12" t="s">
        <v>143</v>
      </c>
      <c r="F112" s="17">
        <v>24.9</v>
      </c>
      <c r="G112" s="18">
        <f t="shared" si="8"/>
        <v>249000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49" t="s">
        <v>147</v>
      </c>
      <c r="B113" s="4"/>
      <c r="C113" s="4"/>
      <c r="D113" s="4"/>
      <c r="E113" s="4"/>
      <c r="F113" s="5"/>
      <c r="G113" s="20">
        <f>SUM(G109:G112)</f>
        <v>3209000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6"/>
      <c r="B114" s="6"/>
      <c r="C114" s="6"/>
      <c r="E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6"/>
      <c r="B115" s="6"/>
      <c r="C115" s="6"/>
      <c r="E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50" t="s">
        <v>148</v>
      </c>
      <c r="B116" s="4"/>
      <c r="C116" s="4"/>
      <c r="D116" s="4"/>
      <c r="E116" s="51"/>
      <c r="F116" s="52"/>
      <c r="G116" s="53">
        <f>SUM(G113+G105+G93+G75+G58+G41+G21+G12)</f>
        <v>331500300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6"/>
      <c r="B117" s="6"/>
      <c r="C117" s="6"/>
      <c r="E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6"/>
      <c r="B118" s="6"/>
      <c r="C118" s="6"/>
      <c r="E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6"/>
      <c r="B119" s="6"/>
      <c r="C119" s="6"/>
      <c r="E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6"/>
      <c r="B120" s="6"/>
      <c r="C120" s="6"/>
      <c r="E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6"/>
      <c r="B121" s="6"/>
      <c r="C121" s="6"/>
      <c r="E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6"/>
      <c r="B122" s="6"/>
      <c r="C122" s="6"/>
      <c r="E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6"/>
      <c r="B123" s="6"/>
      <c r="C123" s="6"/>
      <c r="E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6"/>
      <c r="B124" s="6"/>
      <c r="C124" s="6"/>
      <c r="E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6"/>
      <c r="B125" s="6"/>
      <c r="C125" s="6"/>
      <c r="E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6"/>
      <c r="B126" s="6"/>
      <c r="C126" s="6"/>
      <c r="E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6"/>
      <c r="B127" s="6"/>
      <c r="C127" s="6"/>
      <c r="E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6"/>
      <c r="B128" s="6"/>
      <c r="C128" s="6"/>
      <c r="E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6"/>
      <c r="B129" s="6"/>
      <c r="C129" s="6"/>
      <c r="E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6"/>
      <c r="B130" s="6"/>
      <c r="C130" s="6"/>
      <c r="E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6"/>
      <c r="B131" s="6"/>
      <c r="C131" s="6"/>
      <c r="E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6"/>
      <c r="B132" s="6"/>
      <c r="C132" s="6"/>
      <c r="E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6"/>
      <c r="B133" s="6"/>
      <c r="C133" s="6"/>
      <c r="E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6"/>
      <c r="B134" s="6"/>
      <c r="C134" s="6"/>
      <c r="E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6"/>
      <c r="B135" s="6"/>
      <c r="C135" s="6"/>
      <c r="E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6"/>
      <c r="B136" s="6"/>
      <c r="C136" s="6"/>
      <c r="E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6"/>
      <c r="B137" s="6"/>
      <c r="C137" s="6"/>
      <c r="E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6"/>
      <c r="B138" s="6"/>
      <c r="C138" s="6"/>
      <c r="E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6"/>
      <c r="B139" s="6"/>
      <c r="C139" s="6"/>
      <c r="E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6"/>
      <c r="B140" s="6"/>
      <c r="C140" s="6"/>
      <c r="E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6"/>
      <c r="B141" s="6"/>
      <c r="C141" s="6"/>
      <c r="E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6"/>
      <c r="B142" s="6"/>
      <c r="C142" s="6"/>
      <c r="E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6"/>
      <c r="B143" s="6"/>
      <c r="C143" s="6"/>
      <c r="E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6"/>
      <c r="B144" s="6"/>
      <c r="C144" s="6"/>
      <c r="E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6"/>
      <c r="B145" s="6"/>
      <c r="C145" s="6"/>
      <c r="E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6"/>
      <c r="B146" s="6"/>
      <c r="C146" s="6"/>
      <c r="E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6"/>
      <c r="B147" s="6"/>
      <c r="C147" s="6"/>
      <c r="E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6"/>
      <c r="B148" s="6"/>
      <c r="C148" s="6"/>
      <c r="E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6"/>
      <c r="B149" s="6"/>
      <c r="C149" s="6"/>
      <c r="E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6"/>
      <c r="B150" s="6"/>
      <c r="C150" s="6"/>
      <c r="E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6"/>
      <c r="B151" s="6"/>
      <c r="C151" s="6"/>
      <c r="E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6"/>
      <c r="B152" s="6"/>
      <c r="C152" s="6"/>
      <c r="E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6"/>
      <c r="B153" s="6"/>
      <c r="C153" s="6"/>
      <c r="E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6"/>
      <c r="B154" s="6"/>
      <c r="C154" s="6"/>
      <c r="E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6"/>
      <c r="B155" s="6"/>
      <c r="C155" s="6"/>
      <c r="E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6"/>
      <c r="B156" s="6"/>
      <c r="C156" s="6"/>
      <c r="E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6"/>
      <c r="B157" s="6"/>
      <c r="C157" s="6"/>
      <c r="E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6"/>
      <c r="B158" s="6"/>
      <c r="C158" s="6"/>
      <c r="E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6"/>
      <c r="B159" s="6"/>
      <c r="C159" s="6"/>
      <c r="E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6"/>
      <c r="B160" s="6"/>
      <c r="C160" s="6"/>
      <c r="E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6"/>
      <c r="B161" s="6"/>
      <c r="C161" s="6"/>
      <c r="E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6"/>
      <c r="B162" s="6"/>
      <c r="C162" s="6"/>
      <c r="E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6"/>
      <c r="B163" s="6"/>
      <c r="C163" s="6"/>
      <c r="E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6"/>
      <c r="B164" s="6"/>
      <c r="C164" s="6"/>
      <c r="E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6"/>
      <c r="B165" s="6"/>
      <c r="C165" s="6"/>
      <c r="E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6"/>
      <c r="B166" s="6"/>
      <c r="C166" s="6"/>
      <c r="E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6"/>
      <c r="B167" s="6"/>
      <c r="C167" s="6"/>
      <c r="E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6"/>
      <c r="B168" s="6"/>
      <c r="C168" s="6"/>
      <c r="E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6"/>
      <c r="B169" s="6"/>
      <c r="C169" s="6"/>
      <c r="E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6"/>
      <c r="B170" s="6"/>
      <c r="C170" s="6"/>
      <c r="E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6"/>
      <c r="B171" s="6"/>
      <c r="C171" s="6"/>
      <c r="E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6"/>
      <c r="B172" s="6"/>
      <c r="C172" s="6"/>
      <c r="E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6"/>
      <c r="B173" s="6"/>
      <c r="C173" s="6"/>
      <c r="E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6"/>
      <c r="B174" s="6"/>
      <c r="C174" s="6"/>
      <c r="E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6"/>
      <c r="B175" s="6"/>
      <c r="C175" s="6"/>
      <c r="E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6"/>
      <c r="B176" s="6"/>
      <c r="C176" s="6"/>
      <c r="E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6"/>
      <c r="B177" s="6"/>
      <c r="C177" s="6"/>
      <c r="E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6"/>
      <c r="B178" s="6"/>
      <c r="C178" s="6"/>
      <c r="E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6"/>
      <c r="B179" s="6"/>
      <c r="C179" s="6"/>
      <c r="E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6"/>
      <c r="B180" s="6"/>
      <c r="C180" s="6"/>
      <c r="E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6"/>
      <c r="B181" s="6"/>
      <c r="C181" s="6"/>
      <c r="E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6"/>
      <c r="B182" s="6"/>
      <c r="C182" s="6"/>
      <c r="E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6"/>
      <c r="B183" s="6"/>
      <c r="C183" s="6"/>
      <c r="E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6"/>
      <c r="B184" s="6"/>
      <c r="C184" s="6"/>
      <c r="E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6"/>
      <c r="B185" s="6"/>
      <c r="C185" s="6"/>
      <c r="E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6"/>
      <c r="B186" s="6"/>
      <c r="C186" s="6"/>
      <c r="E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6"/>
      <c r="B187" s="6"/>
      <c r="C187" s="6"/>
      <c r="E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6"/>
      <c r="B188" s="6"/>
      <c r="C188" s="6"/>
      <c r="E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6"/>
      <c r="B189" s="6"/>
      <c r="C189" s="6"/>
      <c r="E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6"/>
      <c r="B190" s="6"/>
      <c r="C190" s="6"/>
      <c r="E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6"/>
      <c r="B191" s="6"/>
      <c r="C191" s="6"/>
      <c r="E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6"/>
      <c r="B192" s="6"/>
      <c r="C192" s="6"/>
      <c r="E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6"/>
      <c r="B193" s="6"/>
      <c r="C193" s="6"/>
      <c r="E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6"/>
      <c r="B194" s="6"/>
      <c r="C194" s="6"/>
      <c r="E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6"/>
      <c r="B195" s="6"/>
      <c r="C195" s="6"/>
      <c r="E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6"/>
      <c r="B196" s="6"/>
      <c r="C196" s="6"/>
      <c r="E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6"/>
      <c r="B197" s="6"/>
      <c r="C197" s="6"/>
      <c r="E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6"/>
      <c r="B198" s="6"/>
      <c r="C198" s="6"/>
      <c r="E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6"/>
      <c r="B199" s="6"/>
      <c r="C199" s="6"/>
      <c r="E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6"/>
      <c r="B200" s="6"/>
      <c r="C200" s="6"/>
      <c r="E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6"/>
      <c r="B201" s="6"/>
      <c r="C201" s="6"/>
      <c r="E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6"/>
      <c r="B202" s="6"/>
      <c r="C202" s="6"/>
      <c r="E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6"/>
      <c r="B203" s="6"/>
      <c r="C203" s="6"/>
      <c r="E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6"/>
      <c r="B204" s="6"/>
      <c r="C204" s="6"/>
      <c r="E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6"/>
      <c r="B205" s="6"/>
      <c r="C205" s="6"/>
      <c r="E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6"/>
      <c r="B206" s="6"/>
      <c r="C206" s="6"/>
      <c r="E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6"/>
      <c r="B207" s="6"/>
      <c r="C207" s="6"/>
      <c r="E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6"/>
      <c r="B208" s="6"/>
      <c r="C208" s="6"/>
      <c r="E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6"/>
      <c r="B209" s="6"/>
      <c r="C209" s="6"/>
      <c r="E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6"/>
      <c r="B210" s="6"/>
      <c r="C210" s="6"/>
      <c r="E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6"/>
      <c r="B211" s="6"/>
      <c r="C211" s="6"/>
      <c r="E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6"/>
      <c r="B212" s="6"/>
      <c r="C212" s="6"/>
      <c r="E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6"/>
      <c r="B213" s="6"/>
      <c r="C213" s="6"/>
      <c r="E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6"/>
      <c r="B214" s="6"/>
      <c r="C214" s="6"/>
      <c r="E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6"/>
      <c r="B215" s="6"/>
      <c r="C215" s="6"/>
      <c r="E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6"/>
      <c r="B216" s="6"/>
      <c r="C216" s="6"/>
      <c r="E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6"/>
      <c r="B217" s="6"/>
      <c r="C217" s="6"/>
      <c r="E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6"/>
      <c r="B218" s="6"/>
      <c r="C218" s="6"/>
      <c r="E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6"/>
      <c r="B219" s="6"/>
      <c r="C219" s="6"/>
      <c r="E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6"/>
      <c r="B220" s="6"/>
      <c r="C220" s="6"/>
      <c r="E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6"/>
      <c r="B221" s="6"/>
      <c r="C221" s="6"/>
      <c r="E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6"/>
      <c r="B222" s="6"/>
      <c r="C222" s="6"/>
      <c r="E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6"/>
      <c r="B223" s="6"/>
      <c r="C223" s="6"/>
      <c r="E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6"/>
      <c r="B224" s="6"/>
      <c r="C224" s="6"/>
      <c r="E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6"/>
      <c r="B225" s="6"/>
      <c r="C225" s="6"/>
      <c r="E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6"/>
      <c r="B226" s="6"/>
      <c r="C226" s="6"/>
      <c r="E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6"/>
      <c r="B227" s="6"/>
      <c r="C227" s="6"/>
      <c r="E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6"/>
      <c r="B228" s="6"/>
      <c r="C228" s="6"/>
      <c r="E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6"/>
      <c r="B229" s="6"/>
      <c r="C229" s="6"/>
      <c r="E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6"/>
      <c r="B230" s="6"/>
      <c r="C230" s="6"/>
      <c r="E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6"/>
      <c r="B231" s="6"/>
      <c r="C231" s="6"/>
      <c r="E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6"/>
      <c r="B232" s="6"/>
      <c r="C232" s="6"/>
      <c r="E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6"/>
      <c r="B233" s="6"/>
      <c r="C233" s="6"/>
      <c r="E233" s="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6"/>
      <c r="B234" s="6"/>
      <c r="C234" s="6"/>
      <c r="E234" s="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6"/>
      <c r="B235" s="6"/>
      <c r="C235" s="6"/>
      <c r="E235" s="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6"/>
      <c r="B236" s="6"/>
      <c r="C236" s="6"/>
      <c r="E236" s="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6"/>
      <c r="B237" s="6"/>
      <c r="C237" s="6"/>
      <c r="E237" s="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6"/>
      <c r="B238" s="6"/>
      <c r="C238" s="6"/>
      <c r="E238" s="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6"/>
      <c r="B239" s="6"/>
      <c r="C239" s="6"/>
      <c r="E239" s="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6"/>
      <c r="B240" s="6"/>
      <c r="C240" s="6"/>
      <c r="E240" s="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6"/>
      <c r="B241" s="6"/>
      <c r="C241" s="6"/>
      <c r="E241" s="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6"/>
      <c r="B242" s="6"/>
      <c r="C242" s="6"/>
      <c r="E242" s="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6"/>
      <c r="B243" s="6"/>
      <c r="C243" s="6"/>
      <c r="E243" s="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6"/>
      <c r="B244" s="6"/>
      <c r="C244" s="6"/>
      <c r="E244" s="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6"/>
      <c r="B245" s="6"/>
      <c r="C245" s="6"/>
      <c r="E245" s="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6"/>
      <c r="B246" s="6"/>
      <c r="C246" s="6"/>
      <c r="E246" s="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6"/>
      <c r="B247" s="6"/>
      <c r="C247" s="6"/>
      <c r="E247" s="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6"/>
      <c r="B248" s="6"/>
      <c r="C248" s="6"/>
      <c r="E248" s="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6"/>
      <c r="B249" s="6"/>
      <c r="C249" s="6"/>
      <c r="E249" s="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6"/>
      <c r="B250" s="6"/>
      <c r="C250" s="6"/>
      <c r="E250" s="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6"/>
      <c r="B251" s="6"/>
      <c r="C251" s="6"/>
      <c r="E251" s="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6"/>
      <c r="B252" s="6"/>
      <c r="C252" s="6"/>
      <c r="E252" s="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6"/>
      <c r="B253" s="6"/>
      <c r="C253" s="6"/>
      <c r="E253" s="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6"/>
      <c r="B254" s="6"/>
      <c r="C254" s="6"/>
      <c r="E254" s="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6"/>
      <c r="B255" s="6"/>
      <c r="C255" s="6"/>
      <c r="E255" s="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6"/>
      <c r="B256" s="6"/>
      <c r="C256" s="6"/>
      <c r="E256" s="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6"/>
      <c r="B257" s="6"/>
      <c r="C257" s="6"/>
      <c r="E257" s="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6"/>
      <c r="B258" s="6"/>
      <c r="C258" s="6"/>
      <c r="E258" s="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6"/>
      <c r="B259" s="6"/>
      <c r="C259" s="6"/>
      <c r="E259" s="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6"/>
      <c r="B260" s="6"/>
      <c r="C260" s="6"/>
      <c r="E260" s="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6"/>
      <c r="B261" s="6"/>
      <c r="C261" s="6"/>
      <c r="E261" s="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6"/>
      <c r="B262" s="6"/>
      <c r="C262" s="6"/>
      <c r="E262" s="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6"/>
      <c r="B263" s="6"/>
      <c r="C263" s="6"/>
      <c r="E263" s="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6"/>
      <c r="B264" s="6"/>
      <c r="C264" s="6"/>
      <c r="E264" s="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6"/>
      <c r="B265" s="6"/>
      <c r="C265" s="6"/>
      <c r="E265" s="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6"/>
      <c r="B266" s="6"/>
      <c r="C266" s="6"/>
      <c r="E266" s="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6"/>
      <c r="B267" s="6"/>
      <c r="C267" s="6"/>
      <c r="E267" s="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6"/>
      <c r="B268" s="6"/>
      <c r="C268" s="6"/>
      <c r="E268" s="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6"/>
      <c r="B269" s="6"/>
      <c r="C269" s="6"/>
      <c r="E269" s="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6"/>
      <c r="B270" s="6"/>
      <c r="C270" s="6"/>
      <c r="E270" s="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6"/>
      <c r="B271" s="6"/>
      <c r="C271" s="6"/>
      <c r="E271" s="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6"/>
      <c r="B272" s="6"/>
      <c r="C272" s="6"/>
      <c r="E272" s="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6"/>
      <c r="B273" s="6"/>
      <c r="C273" s="6"/>
      <c r="E273" s="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6"/>
      <c r="B274" s="6"/>
      <c r="C274" s="6"/>
      <c r="E274" s="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6"/>
      <c r="B275" s="6"/>
      <c r="C275" s="6"/>
      <c r="E275" s="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6"/>
      <c r="B276" s="6"/>
      <c r="C276" s="6"/>
      <c r="E276" s="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6"/>
      <c r="B277" s="6"/>
      <c r="C277" s="6"/>
      <c r="E277" s="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6"/>
      <c r="B278" s="6"/>
      <c r="C278" s="6"/>
      <c r="E278" s="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6"/>
      <c r="B279" s="6"/>
      <c r="C279" s="6"/>
      <c r="E279" s="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6"/>
      <c r="B280" s="6"/>
      <c r="C280" s="6"/>
      <c r="E280" s="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6"/>
      <c r="B281" s="6"/>
      <c r="C281" s="6"/>
      <c r="E281" s="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6"/>
      <c r="B282" s="6"/>
      <c r="C282" s="6"/>
      <c r="E282" s="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6"/>
      <c r="B283" s="6"/>
      <c r="C283" s="6"/>
      <c r="E283" s="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6"/>
      <c r="B284" s="6"/>
      <c r="C284" s="6"/>
      <c r="E284" s="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6"/>
      <c r="B285" s="6"/>
      <c r="C285" s="6"/>
      <c r="E285" s="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6"/>
      <c r="B286" s="6"/>
      <c r="C286" s="6"/>
      <c r="E286" s="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6"/>
      <c r="B287" s="6"/>
      <c r="C287" s="6"/>
      <c r="E287" s="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6"/>
      <c r="B288" s="6"/>
      <c r="C288" s="6"/>
      <c r="E288" s="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6"/>
      <c r="B289" s="6"/>
      <c r="C289" s="6"/>
      <c r="E289" s="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6"/>
      <c r="B290" s="6"/>
      <c r="C290" s="6"/>
      <c r="E290" s="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6"/>
      <c r="B291" s="6"/>
      <c r="C291" s="6"/>
      <c r="E291" s="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6"/>
      <c r="B292" s="6"/>
      <c r="C292" s="6"/>
      <c r="E292" s="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6"/>
      <c r="B293" s="6"/>
      <c r="C293" s="6"/>
      <c r="E293" s="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6"/>
      <c r="B294" s="6"/>
      <c r="C294" s="6"/>
      <c r="E294" s="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6"/>
      <c r="B295" s="6"/>
      <c r="C295" s="6"/>
      <c r="E295" s="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6"/>
      <c r="B296" s="6"/>
      <c r="C296" s="6"/>
      <c r="E296" s="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6"/>
      <c r="B297" s="6"/>
      <c r="C297" s="6"/>
      <c r="E297" s="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6"/>
      <c r="B298" s="6"/>
      <c r="C298" s="6"/>
      <c r="E298" s="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6"/>
      <c r="B299" s="6"/>
      <c r="C299" s="6"/>
      <c r="E299" s="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6"/>
      <c r="B300" s="6"/>
      <c r="C300" s="6"/>
      <c r="E300" s="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6"/>
      <c r="B301" s="6"/>
      <c r="C301" s="6"/>
      <c r="E301" s="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6"/>
      <c r="B302" s="6"/>
      <c r="C302" s="6"/>
      <c r="E302" s="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6"/>
      <c r="B303" s="6"/>
      <c r="C303" s="6"/>
      <c r="E303" s="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6"/>
      <c r="B304" s="6"/>
      <c r="C304" s="6"/>
      <c r="E304" s="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6"/>
      <c r="B305" s="6"/>
      <c r="C305" s="6"/>
      <c r="E305" s="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6"/>
      <c r="B306" s="6"/>
      <c r="C306" s="6"/>
      <c r="E306" s="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6"/>
      <c r="B307" s="6"/>
      <c r="C307" s="6"/>
      <c r="E307" s="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6"/>
      <c r="B308" s="6"/>
      <c r="C308" s="6"/>
      <c r="E308" s="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6"/>
      <c r="B309" s="6"/>
      <c r="C309" s="6"/>
      <c r="E309" s="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6"/>
      <c r="B310" s="6"/>
      <c r="C310" s="6"/>
      <c r="E310" s="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6"/>
      <c r="B311" s="6"/>
      <c r="C311" s="6"/>
      <c r="E311" s="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6"/>
      <c r="B312" s="6"/>
      <c r="C312" s="6"/>
      <c r="E312" s="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6"/>
      <c r="B313" s="6"/>
      <c r="C313" s="6"/>
      <c r="E313" s="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6"/>
      <c r="B314" s="6"/>
      <c r="C314" s="6"/>
      <c r="E314" s="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6"/>
      <c r="B315" s="6"/>
      <c r="C315" s="6"/>
      <c r="E315" s="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6"/>
      <c r="B316" s="6"/>
      <c r="C316" s="6"/>
      <c r="E316" s="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6"/>
      <c r="B317" s="6"/>
      <c r="C317" s="6"/>
      <c r="E317" s="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6"/>
      <c r="B318" s="6"/>
      <c r="C318" s="6"/>
      <c r="E318" s="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6"/>
      <c r="B319" s="6"/>
      <c r="C319" s="6"/>
      <c r="E319" s="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6"/>
      <c r="B320" s="6"/>
      <c r="C320" s="6"/>
      <c r="E320" s="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6"/>
      <c r="B321" s="6"/>
      <c r="C321" s="6"/>
      <c r="E321" s="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6"/>
      <c r="B322" s="6"/>
      <c r="C322" s="6"/>
      <c r="E322" s="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6"/>
      <c r="B323" s="6"/>
      <c r="C323" s="6"/>
      <c r="E323" s="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6"/>
      <c r="B324" s="6"/>
      <c r="C324" s="6"/>
      <c r="E324" s="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6"/>
      <c r="B325" s="6"/>
      <c r="C325" s="6"/>
      <c r="E325" s="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6"/>
      <c r="B326" s="6"/>
      <c r="C326" s="6"/>
      <c r="E326" s="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6"/>
      <c r="B327" s="6"/>
      <c r="C327" s="6"/>
      <c r="E327" s="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6"/>
      <c r="B328" s="6"/>
      <c r="C328" s="6"/>
      <c r="E328" s="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6"/>
      <c r="B329" s="6"/>
      <c r="C329" s="6"/>
      <c r="E329" s="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6"/>
      <c r="B330" s="6"/>
      <c r="C330" s="6"/>
      <c r="E330" s="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6"/>
      <c r="B331" s="6"/>
      <c r="C331" s="6"/>
      <c r="E331" s="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6"/>
      <c r="B332" s="6"/>
      <c r="C332" s="6"/>
      <c r="E332" s="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6"/>
      <c r="B333" s="6"/>
      <c r="C333" s="6"/>
      <c r="E333" s="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6"/>
      <c r="B334" s="6"/>
      <c r="C334" s="6"/>
      <c r="E334" s="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6"/>
      <c r="B335" s="6"/>
      <c r="C335" s="6"/>
      <c r="E335" s="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6"/>
      <c r="B336" s="6"/>
      <c r="C336" s="6"/>
      <c r="E336" s="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6"/>
      <c r="B337" s="6"/>
      <c r="C337" s="6"/>
      <c r="E337" s="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6"/>
      <c r="B338" s="6"/>
      <c r="C338" s="6"/>
      <c r="E338" s="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6"/>
      <c r="B339" s="6"/>
      <c r="C339" s="6"/>
      <c r="E339" s="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6"/>
      <c r="B340" s="6"/>
      <c r="C340" s="6"/>
      <c r="E340" s="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6"/>
      <c r="B341" s="6"/>
      <c r="C341" s="6"/>
      <c r="E341" s="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6"/>
      <c r="B342" s="6"/>
      <c r="C342" s="6"/>
      <c r="E342" s="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6"/>
      <c r="B343" s="6"/>
      <c r="C343" s="6"/>
      <c r="E343" s="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6"/>
      <c r="B344" s="6"/>
      <c r="C344" s="6"/>
      <c r="E344" s="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6"/>
      <c r="B345" s="6"/>
      <c r="C345" s="6"/>
      <c r="E345" s="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6"/>
      <c r="B346" s="6"/>
      <c r="C346" s="6"/>
      <c r="E346" s="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6"/>
      <c r="B347" s="6"/>
      <c r="C347" s="6"/>
      <c r="E347" s="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6"/>
      <c r="B348" s="6"/>
      <c r="C348" s="6"/>
      <c r="E348" s="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6"/>
      <c r="B349" s="6"/>
      <c r="C349" s="6"/>
      <c r="E349" s="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6"/>
      <c r="B350" s="6"/>
      <c r="C350" s="6"/>
      <c r="E350" s="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6"/>
      <c r="B351" s="6"/>
      <c r="C351" s="6"/>
      <c r="E351" s="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6"/>
      <c r="B352" s="6"/>
      <c r="C352" s="6"/>
      <c r="E352" s="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6"/>
      <c r="B353" s="6"/>
      <c r="C353" s="6"/>
      <c r="E353" s="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6"/>
      <c r="B354" s="6"/>
      <c r="C354" s="6"/>
      <c r="E354" s="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6"/>
      <c r="B355" s="6"/>
      <c r="C355" s="6"/>
      <c r="E355" s="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6"/>
      <c r="B356" s="6"/>
      <c r="C356" s="6"/>
      <c r="E356" s="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6"/>
      <c r="B357" s="6"/>
      <c r="C357" s="6"/>
      <c r="E357" s="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6"/>
      <c r="B358" s="6"/>
      <c r="C358" s="6"/>
      <c r="E358" s="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6"/>
      <c r="B359" s="6"/>
      <c r="C359" s="6"/>
      <c r="E359" s="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6"/>
      <c r="B360" s="6"/>
      <c r="C360" s="6"/>
      <c r="E360" s="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6"/>
      <c r="B361" s="6"/>
      <c r="C361" s="6"/>
      <c r="E361" s="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6"/>
      <c r="B362" s="6"/>
      <c r="C362" s="6"/>
      <c r="E362" s="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6"/>
      <c r="B363" s="6"/>
      <c r="C363" s="6"/>
      <c r="E363" s="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6"/>
      <c r="B364" s="6"/>
      <c r="C364" s="6"/>
      <c r="E364" s="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6"/>
      <c r="B365" s="6"/>
      <c r="C365" s="6"/>
      <c r="E365" s="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6"/>
      <c r="B366" s="6"/>
      <c r="C366" s="6"/>
      <c r="E366" s="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6"/>
      <c r="B367" s="6"/>
      <c r="C367" s="6"/>
      <c r="E367" s="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6"/>
      <c r="B368" s="6"/>
      <c r="C368" s="6"/>
      <c r="E368" s="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6"/>
      <c r="B369" s="6"/>
      <c r="C369" s="6"/>
      <c r="E369" s="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6"/>
      <c r="B370" s="6"/>
      <c r="C370" s="6"/>
      <c r="E370" s="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6"/>
      <c r="B371" s="6"/>
      <c r="C371" s="6"/>
      <c r="E371" s="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6"/>
      <c r="B372" s="6"/>
      <c r="C372" s="6"/>
      <c r="E372" s="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6"/>
      <c r="B373" s="6"/>
      <c r="C373" s="6"/>
      <c r="E373" s="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6"/>
      <c r="B374" s="6"/>
      <c r="C374" s="6"/>
      <c r="E374" s="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6"/>
      <c r="B375" s="6"/>
      <c r="C375" s="6"/>
      <c r="E375" s="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6"/>
      <c r="B376" s="6"/>
      <c r="C376" s="6"/>
      <c r="E376" s="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6"/>
      <c r="B377" s="6"/>
      <c r="C377" s="6"/>
      <c r="E377" s="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6"/>
      <c r="B378" s="6"/>
      <c r="C378" s="6"/>
      <c r="E378" s="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6"/>
      <c r="B379" s="6"/>
      <c r="C379" s="6"/>
      <c r="E379" s="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6"/>
      <c r="B380" s="6"/>
      <c r="C380" s="6"/>
      <c r="E380" s="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6"/>
      <c r="B381" s="6"/>
      <c r="C381" s="6"/>
      <c r="E381" s="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6"/>
      <c r="B382" s="6"/>
      <c r="C382" s="6"/>
      <c r="E382" s="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6"/>
      <c r="B383" s="6"/>
      <c r="C383" s="6"/>
      <c r="E383" s="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6"/>
      <c r="B384" s="6"/>
      <c r="C384" s="6"/>
      <c r="E384" s="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6"/>
      <c r="B385" s="6"/>
      <c r="C385" s="6"/>
      <c r="E385" s="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6"/>
      <c r="B386" s="6"/>
      <c r="C386" s="6"/>
      <c r="E386" s="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6"/>
      <c r="B387" s="6"/>
      <c r="C387" s="6"/>
      <c r="E387" s="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6"/>
      <c r="B388" s="6"/>
      <c r="C388" s="6"/>
      <c r="E388" s="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6"/>
      <c r="B389" s="6"/>
      <c r="C389" s="6"/>
      <c r="E389" s="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6"/>
      <c r="B390" s="6"/>
      <c r="C390" s="6"/>
      <c r="E390" s="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6"/>
      <c r="B391" s="6"/>
      <c r="C391" s="6"/>
      <c r="E391" s="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6"/>
      <c r="B392" s="6"/>
      <c r="C392" s="6"/>
      <c r="E392" s="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6"/>
      <c r="B393" s="6"/>
      <c r="C393" s="6"/>
      <c r="E393" s="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6"/>
      <c r="B394" s="6"/>
      <c r="C394" s="6"/>
      <c r="E394" s="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6"/>
      <c r="B395" s="6"/>
      <c r="C395" s="6"/>
      <c r="E395" s="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6"/>
      <c r="B396" s="6"/>
      <c r="C396" s="6"/>
      <c r="E396" s="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6"/>
      <c r="B397" s="6"/>
      <c r="C397" s="6"/>
      <c r="E397" s="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6"/>
      <c r="B398" s="6"/>
      <c r="C398" s="6"/>
      <c r="E398" s="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6"/>
      <c r="B399" s="6"/>
      <c r="C399" s="6"/>
      <c r="E399" s="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6"/>
      <c r="B400" s="6"/>
      <c r="C400" s="6"/>
      <c r="E400" s="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6"/>
      <c r="B401" s="6"/>
      <c r="C401" s="6"/>
      <c r="E401" s="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6"/>
      <c r="B402" s="6"/>
      <c r="C402" s="6"/>
      <c r="E402" s="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6"/>
      <c r="B403" s="6"/>
      <c r="C403" s="6"/>
      <c r="E403" s="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6"/>
      <c r="B404" s="6"/>
      <c r="C404" s="6"/>
      <c r="E404" s="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6"/>
      <c r="B405" s="6"/>
      <c r="C405" s="6"/>
      <c r="E405" s="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6"/>
      <c r="B406" s="6"/>
      <c r="C406" s="6"/>
      <c r="E406" s="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6"/>
      <c r="B407" s="6"/>
      <c r="C407" s="6"/>
      <c r="E407" s="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6"/>
      <c r="B408" s="6"/>
      <c r="C408" s="6"/>
      <c r="E408" s="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6"/>
      <c r="B409" s="6"/>
      <c r="C409" s="6"/>
      <c r="E409" s="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6"/>
      <c r="B410" s="6"/>
      <c r="C410" s="6"/>
      <c r="E410" s="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6"/>
      <c r="B411" s="6"/>
      <c r="C411" s="6"/>
      <c r="E411" s="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6"/>
      <c r="B412" s="6"/>
      <c r="C412" s="6"/>
      <c r="E412" s="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6"/>
      <c r="B413" s="6"/>
      <c r="C413" s="6"/>
      <c r="E413" s="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6"/>
      <c r="B414" s="6"/>
      <c r="C414" s="6"/>
      <c r="E414" s="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6"/>
      <c r="B415" s="6"/>
      <c r="C415" s="6"/>
      <c r="E415" s="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6"/>
      <c r="B416" s="6"/>
      <c r="C416" s="6"/>
      <c r="E416" s="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6"/>
      <c r="B417" s="6"/>
      <c r="C417" s="6"/>
      <c r="E417" s="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6"/>
      <c r="B418" s="6"/>
      <c r="C418" s="6"/>
      <c r="E418" s="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6"/>
      <c r="B419" s="6"/>
      <c r="C419" s="6"/>
      <c r="E419" s="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6"/>
      <c r="B420" s="6"/>
      <c r="C420" s="6"/>
      <c r="E420" s="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6"/>
      <c r="B421" s="6"/>
      <c r="C421" s="6"/>
      <c r="E421" s="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6"/>
      <c r="B422" s="6"/>
      <c r="C422" s="6"/>
      <c r="E422" s="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6"/>
      <c r="B423" s="6"/>
      <c r="C423" s="6"/>
      <c r="E423" s="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6"/>
      <c r="B424" s="6"/>
      <c r="C424" s="6"/>
      <c r="E424" s="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6"/>
      <c r="B425" s="6"/>
      <c r="C425" s="6"/>
      <c r="E425" s="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6"/>
      <c r="B426" s="6"/>
      <c r="C426" s="6"/>
      <c r="E426" s="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6"/>
      <c r="B427" s="6"/>
      <c r="C427" s="6"/>
      <c r="E427" s="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6"/>
      <c r="B428" s="6"/>
      <c r="C428" s="6"/>
      <c r="E428" s="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6"/>
      <c r="B429" s="6"/>
      <c r="C429" s="6"/>
      <c r="E429" s="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6"/>
      <c r="B430" s="6"/>
      <c r="C430" s="6"/>
      <c r="E430" s="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6"/>
      <c r="B431" s="6"/>
      <c r="C431" s="6"/>
      <c r="E431" s="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6"/>
      <c r="B432" s="6"/>
      <c r="C432" s="6"/>
      <c r="E432" s="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6"/>
      <c r="B433" s="6"/>
      <c r="C433" s="6"/>
      <c r="E433" s="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6"/>
      <c r="B434" s="6"/>
      <c r="C434" s="6"/>
      <c r="E434" s="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6"/>
      <c r="B435" s="6"/>
      <c r="C435" s="6"/>
      <c r="E435" s="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6"/>
      <c r="B436" s="6"/>
      <c r="C436" s="6"/>
      <c r="E436" s="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6"/>
      <c r="B437" s="6"/>
      <c r="C437" s="6"/>
      <c r="E437" s="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6"/>
      <c r="B438" s="6"/>
      <c r="C438" s="6"/>
      <c r="E438" s="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6"/>
      <c r="B439" s="6"/>
      <c r="C439" s="6"/>
      <c r="E439" s="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6"/>
      <c r="B440" s="6"/>
      <c r="C440" s="6"/>
      <c r="E440" s="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6"/>
      <c r="B441" s="6"/>
      <c r="C441" s="6"/>
      <c r="E441" s="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6"/>
      <c r="B442" s="6"/>
      <c r="C442" s="6"/>
      <c r="E442" s="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6"/>
      <c r="B443" s="6"/>
      <c r="C443" s="6"/>
      <c r="E443" s="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6"/>
      <c r="B444" s="6"/>
      <c r="C444" s="6"/>
      <c r="E444" s="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6"/>
      <c r="B445" s="6"/>
      <c r="C445" s="6"/>
      <c r="E445" s="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6"/>
      <c r="B446" s="6"/>
      <c r="C446" s="6"/>
      <c r="E446" s="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6"/>
      <c r="B447" s="6"/>
      <c r="C447" s="6"/>
      <c r="E447" s="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6"/>
      <c r="B448" s="6"/>
      <c r="C448" s="6"/>
      <c r="E448" s="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6"/>
      <c r="B449" s="6"/>
      <c r="C449" s="6"/>
      <c r="E449" s="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6"/>
      <c r="B450" s="6"/>
      <c r="C450" s="6"/>
      <c r="E450" s="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6"/>
      <c r="B451" s="6"/>
      <c r="C451" s="6"/>
      <c r="E451" s="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6"/>
      <c r="B452" s="6"/>
      <c r="C452" s="6"/>
      <c r="E452" s="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6"/>
      <c r="B453" s="6"/>
      <c r="C453" s="6"/>
      <c r="E453" s="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6"/>
      <c r="B454" s="6"/>
      <c r="C454" s="6"/>
      <c r="E454" s="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6"/>
      <c r="B455" s="6"/>
      <c r="C455" s="6"/>
      <c r="E455" s="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6"/>
      <c r="B456" s="6"/>
      <c r="C456" s="6"/>
      <c r="E456" s="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6"/>
      <c r="B457" s="6"/>
      <c r="C457" s="6"/>
      <c r="E457" s="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6"/>
      <c r="B458" s="6"/>
      <c r="C458" s="6"/>
      <c r="E458" s="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6"/>
      <c r="B459" s="6"/>
      <c r="C459" s="6"/>
      <c r="E459" s="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6"/>
      <c r="B460" s="6"/>
      <c r="C460" s="6"/>
      <c r="E460" s="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6"/>
      <c r="B461" s="6"/>
      <c r="C461" s="6"/>
      <c r="E461" s="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6"/>
      <c r="B462" s="6"/>
      <c r="C462" s="6"/>
      <c r="E462" s="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6"/>
      <c r="B463" s="6"/>
      <c r="C463" s="6"/>
      <c r="E463" s="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6"/>
      <c r="B464" s="6"/>
      <c r="C464" s="6"/>
      <c r="E464" s="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6"/>
      <c r="B465" s="6"/>
      <c r="C465" s="6"/>
      <c r="E465" s="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6"/>
      <c r="B466" s="6"/>
      <c r="C466" s="6"/>
      <c r="E466" s="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6"/>
      <c r="B467" s="6"/>
      <c r="C467" s="6"/>
      <c r="E467" s="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6"/>
      <c r="B468" s="6"/>
      <c r="C468" s="6"/>
      <c r="E468" s="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6"/>
      <c r="B469" s="6"/>
      <c r="C469" s="6"/>
      <c r="E469" s="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6"/>
      <c r="B470" s="6"/>
      <c r="C470" s="6"/>
      <c r="E470" s="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6"/>
      <c r="B471" s="6"/>
      <c r="C471" s="6"/>
      <c r="E471" s="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6"/>
      <c r="B472" s="6"/>
      <c r="C472" s="6"/>
      <c r="E472" s="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6"/>
      <c r="B473" s="6"/>
      <c r="C473" s="6"/>
      <c r="E473" s="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6"/>
      <c r="B474" s="6"/>
      <c r="C474" s="6"/>
      <c r="E474" s="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6"/>
      <c r="B475" s="6"/>
      <c r="C475" s="6"/>
      <c r="E475" s="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6"/>
      <c r="B476" s="6"/>
      <c r="C476" s="6"/>
      <c r="E476" s="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6"/>
      <c r="B477" s="6"/>
      <c r="C477" s="6"/>
      <c r="E477" s="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6"/>
      <c r="B478" s="6"/>
      <c r="C478" s="6"/>
      <c r="E478" s="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6"/>
      <c r="B479" s="6"/>
      <c r="C479" s="6"/>
      <c r="E479" s="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6"/>
      <c r="B480" s="6"/>
      <c r="C480" s="6"/>
      <c r="E480" s="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6"/>
      <c r="B481" s="6"/>
      <c r="C481" s="6"/>
      <c r="E481" s="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6"/>
      <c r="B482" s="6"/>
      <c r="C482" s="6"/>
      <c r="E482" s="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6"/>
      <c r="B483" s="6"/>
      <c r="C483" s="6"/>
      <c r="E483" s="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6"/>
      <c r="B484" s="6"/>
      <c r="C484" s="6"/>
      <c r="E484" s="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6"/>
      <c r="B485" s="6"/>
      <c r="C485" s="6"/>
      <c r="E485" s="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6"/>
      <c r="B486" s="6"/>
      <c r="C486" s="6"/>
      <c r="E486" s="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6"/>
      <c r="B487" s="6"/>
      <c r="C487" s="6"/>
      <c r="E487" s="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6"/>
      <c r="B488" s="6"/>
      <c r="C488" s="6"/>
      <c r="E488" s="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6"/>
      <c r="B489" s="6"/>
      <c r="C489" s="6"/>
      <c r="E489" s="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6"/>
      <c r="B490" s="6"/>
      <c r="C490" s="6"/>
      <c r="E490" s="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6"/>
      <c r="B491" s="6"/>
      <c r="C491" s="6"/>
      <c r="E491" s="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6"/>
      <c r="B492" s="6"/>
      <c r="C492" s="6"/>
      <c r="E492" s="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6"/>
      <c r="B493" s="6"/>
      <c r="C493" s="6"/>
      <c r="E493" s="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6"/>
      <c r="B494" s="6"/>
      <c r="C494" s="6"/>
      <c r="E494" s="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6"/>
      <c r="B495" s="6"/>
      <c r="C495" s="6"/>
      <c r="E495" s="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6"/>
      <c r="B496" s="6"/>
      <c r="C496" s="6"/>
      <c r="E496" s="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6"/>
      <c r="B497" s="6"/>
      <c r="C497" s="6"/>
      <c r="E497" s="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6"/>
      <c r="B498" s="6"/>
      <c r="C498" s="6"/>
      <c r="E498" s="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6"/>
      <c r="B499" s="6"/>
      <c r="C499" s="6"/>
      <c r="E499" s="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6"/>
      <c r="B500" s="6"/>
      <c r="C500" s="6"/>
      <c r="E500" s="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6"/>
      <c r="B501" s="6"/>
      <c r="C501" s="6"/>
      <c r="E501" s="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6"/>
      <c r="B502" s="6"/>
      <c r="C502" s="6"/>
      <c r="E502" s="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6"/>
      <c r="B503" s="6"/>
      <c r="C503" s="6"/>
      <c r="E503" s="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6"/>
      <c r="B504" s="6"/>
      <c r="C504" s="6"/>
      <c r="E504" s="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6"/>
      <c r="B505" s="6"/>
      <c r="C505" s="6"/>
      <c r="E505" s="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6"/>
      <c r="B506" s="6"/>
      <c r="C506" s="6"/>
      <c r="E506" s="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6"/>
      <c r="B507" s="6"/>
      <c r="C507" s="6"/>
      <c r="E507" s="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6"/>
      <c r="B508" s="6"/>
      <c r="C508" s="6"/>
      <c r="E508" s="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6"/>
      <c r="B509" s="6"/>
      <c r="C509" s="6"/>
      <c r="E509" s="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6"/>
      <c r="B510" s="6"/>
      <c r="C510" s="6"/>
      <c r="E510" s="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6"/>
      <c r="B511" s="6"/>
      <c r="C511" s="6"/>
      <c r="E511" s="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6"/>
      <c r="B512" s="6"/>
      <c r="C512" s="6"/>
      <c r="E512" s="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6"/>
      <c r="B513" s="6"/>
      <c r="C513" s="6"/>
      <c r="E513" s="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6"/>
      <c r="B514" s="6"/>
      <c r="C514" s="6"/>
      <c r="E514" s="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6"/>
      <c r="B515" s="6"/>
      <c r="C515" s="6"/>
      <c r="E515" s="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6"/>
      <c r="B516" s="6"/>
      <c r="C516" s="6"/>
      <c r="E516" s="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6"/>
      <c r="B517" s="6"/>
      <c r="C517" s="6"/>
      <c r="E517" s="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6"/>
      <c r="B518" s="6"/>
      <c r="C518" s="6"/>
      <c r="E518" s="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6"/>
      <c r="B519" s="6"/>
      <c r="C519" s="6"/>
      <c r="E519" s="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6"/>
      <c r="B520" s="6"/>
      <c r="C520" s="6"/>
      <c r="E520" s="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6"/>
      <c r="B521" s="6"/>
      <c r="C521" s="6"/>
      <c r="E521" s="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6"/>
      <c r="B522" s="6"/>
      <c r="C522" s="6"/>
      <c r="E522" s="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6"/>
      <c r="B523" s="6"/>
      <c r="C523" s="6"/>
      <c r="E523" s="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6"/>
      <c r="B524" s="6"/>
      <c r="C524" s="6"/>
      <c r="E524" s="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6"/>
      <c r="B525" s="6"/>
      <c r="C525" s="6"/>
      <c r="E525" s="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6"/>
      <c r="B526" s="6"/>
      <c r="C526" s="6"/>
      <c r="E526" s="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6"/>
      <c r="B527" s="6"/>
      <c r="C527" s="6"/>
      <c r="E527" s="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6"/>
      <c r="B528" s="6"/>
      <c r="C528" s="6"/>
      <c r="E528" s="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6"/>
      <c r="B529" s="6"/>
      <c r="C529" s="6"/>
      <c r="E529" s="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6"/>
      <c r="B530" s="6"/>
      <c r="C530" s="6"/>
      <c r="E530" s="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6"/>
      <c r="B531" s="6"/>
      <c r="C531" s="6"/>
      <c r="E531" s="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6"/>
      <c r="B532" s="6"/>
      <c r="C532" s="6"/>
      <c r="E532" s="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6"/>
      <c r="B533" s="6"/>
      <c r="C533" s="6"/>
      <c r="E533" s="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6"/>
      <c r="B534" s="6"/>
      <c r="C534" s="6"/>
      <c r="E534" s="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6"/>
      <c r="B535" s="6"/>
      <c r="C535" s="6"/>
      <c r="E535" s="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6"/>
      <c r="B536" s="6"/>
      <c r="C536" s="6"/>
      <c r="E536" s="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6"/>
      <c r="B537" s="6"/>
      <c r="C537" s="6"/>
      <c r="E537" s="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6"/>
      <c r="B538" s="6"/>
      <c r="C538" s="6"/>
      <c r="E538" s="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6"/>
      <c r="B539" s="6"/>
      <c r="C539" s="6"/>
      <c r="E539" s="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6"/>
      <c r="B540" s="6"/>
      <c r="C540" s="6"/>
      <c r="E540" s="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6"/>
      <c r="B541" s="6"/>
      <c r="C541" s="6"/>
      <c r="E541" s="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6"/>
      <c r="B542" s="6"/>
      <c r="C542" s="6"/>
      <c r="E542" s="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6"/>
      <c r="B543" s="6"/>
      <c r="C543" s="6"/>
      <c r="E543" s="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6"/>
      <c r="B544" s="6"/>
      <c r="C544" s="6"/>
      <c r="E544" s="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6"/>
      <c r="B545" s="6"/>
      <c r="C545" s="6"/>
      <c r="E545" s="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6"/>
      <c r="B546" s="6"/>
      <c r="C546" s="6"/>
      <c r="E546" s="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6"/>
      <c r="B547" s="6"/>
      <c r="C547" s="6"/>
      <c r="E547" s="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6"/>
      <c r="B548" s="6"/>
      <c r="C548" s="6"/>
      <c r="E548" s="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6"/>
      <c r="B549" s="6"/>
      <c r="C549" s="6"/>
      <c r="E549" s="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6"/>
      <c r="B550" s="6"/>
      <c r="C550" s="6"/>
      <c r="E550" s="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6"/>
      <c r="B551" s="6"/>
      <c r="C551" s="6"/>
      <c r="E551" s="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6"/>
      <c r="B552" s="6"/>
      <c r="C552" s="6"/>
      <c r="E552" s="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6"/>
      <c r="B553" s="6"/>
      <c r="C553" s="6"/>
      <c r="E553" s="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6"/>
      <c r="B554" s="6"/>
      <c r="C554" s="6"/>
      <c r="E554" s="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6"/>
      <c r="B555" s="6"/>
      <c r="C555" s="6"/>
      <c r="E555" s="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6"/>
      <c r="B556" s="6"/>
      <c r="C556" s="6"/>
      <c r="E556" s="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6"/>
      <c r="B557" s="6"/>
      <c r="C557" s="6"/>
      <c r="E557" s="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6"/>
      <c r="B558" s="6"/>
      <c r="C558" s="6"/>
      <c r="E558" s="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6"/>
      <c r="B559" s="6"/>
      <c r="C559" s="6"/>
      <c r="E559" s="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6"/>
      <c r="B560" s="6"/>
      <c r="C560" s="6"/>
      <c r="E560" s="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6"/>
      <c r="B561" s="6"/>
      <c r="C561" s="6"/>
      <c r="E561" s="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6"/>
      <c r="B562" s="6"/>
      <c r="C562" s="6"/>
      <c r="E562" s="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6"/>
      <c r="B563" s="6"/>
      <c r="C563" s="6"/>
      <c r="E563" s="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6"/>
      <c r="B564" s="6"/>
      <c r="C564" s="6"/>
      <c r="E564" s="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6"/>
      <c r="B565" s="6"/>
      <c r="C565" s="6"/>
      <c r="E565" s="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6"/>
      <c r="B566" s="6"/>
      <c r="C566" s="6"/>
      <c r="E566" s="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6"/>
      <c r="B567" s="6"/>
      <c r="C567" s="6"/>
      <c r="E567" s="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6"/>
      <c r="B568" s="6"/>
      <c r="C568" s="6"/>
      <c r="E568" s="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6"/>
      <c r="B569" s="6"/>
      <c r="C569" s="6"/>
      <c r="E569" s="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6"/>
      <c r="B570" s="6"/>
      <c r="C570" s="6"/>
      <c r="E570" s="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6"/>
      <c r="B571" s="6"/>
      <c r="C571" s="6"/>
      <c r="E571" s="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6"/>
      <c r="B572" s="6"/>
      <c r="C572" s="6"/>
      <c r="E572" s="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6"/>
      <c r="B573" s="6"/>
      <c r="C573" s="6"/>
      <c r="E573" s="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6"/>
      <c r="B574" s="6"/>
      <c r="C574" s="6"/>
      <c r="E574" s="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6"/>
      <c r="B575" s="6"/>
      <c r="C575" s="6"/>
      <c r="E575" s="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6"/>
      <c r="B576" s="6"/>
      <c r="C576" s="6"/>
      <c r="E576" s="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6"/>
      <c r="B577" s="6"/>
      <c r="C577" s="6"/>
      <c r="E577" s="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6"/>
      <c r="B578" s="6"/>
      <c r="C578" s="6"/>
      <c r="E578" s="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6"/>
      <c r="B579" s="6"/>
      <c r="C579" s="6"/>
      <c r="E579" s="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6"/>
      <c r="B580" s="6"/>
      <c r="C580" s="6"/>
      <c r="E580" s="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6"/>
      <c r="B581" s="6"/>
      <c r="C581" s="6"/>
      <c r="E581" s="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6"/>
      <c r="B582" s="6"/>
      <c r="C582" s="6"/>
      <c r="E582" s="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6"/>
      <c r="B583" s="6"/>
      <c r="C583" s="6"/>
      <c r="E583" s="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6"/>
      <c r="B584" s="6"/>
      <c r="C584" s="6"/>
      <c r="E584" s="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6"/>
      <c r="B585" s="6"/>
      <c r="C585" s="6"/>
      <c r="E585" s="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6"/>
      <c r="B586" s="6"/>
      <c r="C586" s="6"/>
      <c r="E586" s="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6"/>
      <c r="B587" s="6"/>
      <c r="C587" s="6"/>
      <c r="E587" s="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6"/>
      <c r="B588" s="6"/>
      <c r="C588" s="6"/>
      <c r="E588" s="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6"/>
      <c r="B589" s="6"/>
      <c r="C589" s="6"/>
      <c r="E589" s="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6"/>
      <c r="B590" s="6"/>
      <c r="C590" s="6"/>
      <c r="E590" s="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6"/>
      <c r="B591" s="6"/>
      <c r="C591" s="6"/>
      <c r="E591" s="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6"/>
      <c r="B592" s="6"/>
      <c r="C592" s="6"/>
      <c r="E592" s="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6"/>
      <c r="B593" s="6"/>
      <c r="C593" s="6"/>
      <c r="E593" s="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6"/>
      <c r="B594" s="6"/>
      <c r="C594" s="6"/>
      <c r="E594" s="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6"/>
      <c r="B595" s="6"/>
      <c r="C595" s="6"/>
      <c r="E595" s="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6"/>
      <c r="B596" s="6"/>
      <c r="C596" s="6"/>
      <c r="E596" s="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6"/>
      <c r="B597" s="6"/>
      <c r="C597" s="6"/>
      <c r="E597" s="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6"/>
      <c r="B598" s="6"/>
      <c r="C598" s="6"/>
      <c r="E598" s="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6"/>
      <c r="B599" s="6"/>
      <c r="C599" s="6"/>
      <c r="E599" s="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6"/>
      <c r="B600" s="6"/>
      <c r="C600" s="6"/>
      <c r="E600" s="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6"/>
      <c r="B601" s="6"/>
      <c r="C601" s="6"/>
      <c r="E601" s="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6"/>
      <c r="B602" s="6"/>
      <c r="C602" s="6"/>
      <c r="E602" s="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6"/>
      <c r="B603" s="6"/>
      <c r="C603" s="6"/>
      <c r="E603" s="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6"/>
      <c r="B604" s="6"/>
      <c r="C604" s="6"/>
      <c r="E604" s="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6"/>
      <c r="B605" s="6"/>
      <c r="C605" s="6"/>
      <c r="E605" s="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6"/>
      <c r="B606" s="6"/>
      <c r="C606" s="6"/>
      <c r="E606" s="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6"/>
      <c r="B607" s="6"/>
      <c r="C607" s="6"/>
      <c r="E607" s="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6"/>
      <c r="B608" s="6"/>
      <c r="C608" s="6"/>
      <c r="E608" s="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6"/>
      <c r="B609" s="6"/>
      <c r="C609" s="6"/>
      <c r="E609" s="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6"/>
      <c r="B610" s="6"/>
      <c r="C610" s="6"/>
      <c r="E610" s="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6"/>
      <c r="B611" s="6"/>
      <c r="C611" s="6"/>
      <c r="E611" s="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6"/>
      <c r="B612" s="6"/>
      <c r="C612" s="6"/>
      <c r="E612" s="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6"/>
      <c r="B613" s="6"/>
      <c r="C613" s="6"/>
      <c r="E613" s="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6"/>
      <c r="B614" s="6"/>
      <c r="C614" s="6"/>
      <c r="E614" s="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6"/>
      <c r="B615" s="6"/>
      <c r="C615" s="6"/>
      <c r="E615" s="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6"/>
      <c r="B616" s="6"/>
      <c r="C616" s="6"/>
      <c r="E616" s="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6"/>
      <c r="B617" s="6"/>
      <c r="C617" s="6"/>
      <c r="E617" s="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6"/>
      <c r="B618" s="6"/>
      <c r="C618" s="6"/>
      <c r="E618" s="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6"/>
      <c r="B619" s="6"/>
      <c r="C619" s="6"/>
      <c r="E619" s="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6"/>
      <c r="B620" s="6"/>
      <c r="C620" s="6"/>
      <c r="E620" s="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6"/>
      <c r="B621" s="6"/>
      <c r="C621" s="6"/>
      <c r="E621" s="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6"/>
      <c r="B622" s="6"/>
      <c r="C622" s="6"/>
      <c r="E622" s="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6"/>
      <c r="B623" s="6"/>
      <c r="C623" s="6"/>
      <c r="E623" s="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6"/>
      <c r="B624" s="6"/>
      <c r="C624" s="6"/>
      <c r="E624" s="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6"/>
      <c r="B625" s="6"/>
      <c r="C625" s="6"/>
      <c r="E625" s="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6"/>
      <c r="B626" s="6"/>
      <c r="C626" s="6"/>
      <c r="E626" s="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6"/>
      <c r="B627" s="6"/>
      <c r="C627" s="6"/>
      <c r="E627" s="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6"/>
      <c r="B628" s="6"/>
      <c r="C628" s="6"/>
      <c r="E628" s="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6"/>
      <c r="B629" s="6"/>
      <c r="C629" s="6"/>
      <c r="E629" s="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6"/>
      <c r="B630" s="6"/>
      <c r="C630" s="6"/>
      <c r="E630" s="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6"/>
      <c r="B631" s="6"/>
      <c r="C631" s="6"/>
      <c r="E631" s="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6"/>
      <c r="B632" s="6"/>
      <c r="C632" s="6"/>
      <c r="E632" s="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6"/>
      <c r="B633" s="6"/>
      <c r="C633" s="6"/>
      <c r="E633" s="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6"/>
      <c r="B634" s="6"/>
      <c r="C634" s="6"/>
      <c r="E634" s="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6"/>
      <c r="B635" s="6"/>
      <c r="C635" s="6"/>
      <c r="E635" s="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6"/>
      <c r="B636" s="6"/>
      <c r="C636" s="6"/>
      <c r="E636" s="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6"/>
      <c r="B637" s="6"/>
      <c r="C637" s="6"/>
      <c r="E637" s="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6"/>
      <c r="B638" s="6"/>
      <c r="C638" s="6"/>
      <c r="E638" s="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6"/>
      <c r="B639" s="6"/>
      <c r="C639" s="6"/>
      <c r="E639" s="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6"/>
      <c r="B640" s="6"/>
      <c r="C640" s="6"/>
      <c r="E640" s="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6"/>
      <c r="B641" s="6"/>
      <c r="C641" s="6"/>
      <c r="E641" s="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6"/>
      <c r="B642" s="6"/>
      <c r="C642" s="6"/>
      <c r="E642" s="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6"/>
      <c r="B643" s="6"/>
      <c r="C643" s="6"/>
      <c r="E643" s="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6"/>
      <c r="B644" s="6"/>
      <c r="C644" s="6"/>
      <c r="E644" s="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6"/>
      <c r="B645" s="6"/>
      <c r="C645" s="6"/>
      <c r="E645" s="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6"/>
      <c r="B646" s="6"/>
      <c r="C646" s="6"/>
      <c r="E646" s="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6"/>
      <c r="B647" s="6"/>
      <c r="C647" s="6"/>
      <c r="E647" s="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6"/>
      <c r="B648" s="6"/>
      <c r="C648" s="6"/>
      <c r="E648" s="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6"/>
      <c r="B649" s="6"/>
      <c r="C649" s="6"/>
      <c r="E649" s="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6"/>
      <c r="B650" s="6"/>
      <c r="C650" s="6"/>
      <c r="E650" s="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6"/>
      <c r="B651" s="6"/>
      <c r="C651" s="6"/>
      <c r="E651" s="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6"/>
      <c r="B652" s="6"/>
      <c r="C652" s="6"/>
      <c r="E652" s="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6"/>
      <c r="B653" s="6"/>
      <c r="C653" s="6"/>
      <c r="E653" s="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6"/>
      <c r="B654" s="6"/>
      <c r="C654" s="6"/>
      <c r="E654" s="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6"/>
      <c r="B655" s="6"/>
      <c r="C655" s="6"/>
      <c r="E655" s="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6"/>
      <c r="B656" s="6"/>
      <c r="C656" s="6"/>
      <c r="E656" s="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6"/>
      <c r="B657" s="6"/>
      <c r="C657" s="6"/>
      <c r="E657" s="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6"/>
      <c r="B658" s="6"/>
      <c r="C658" s="6"/>
      <c r="E658" s="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6"/>
      <c r="B659" s="6"/>
      <c r="C659" s="6"/>
      <c r="E659" s="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6"/>
      <c r="B660" s="6"/>
      <c r="C660" s="6"/>
      <c r="E660" s="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6"/>
      <c r="B661" s="6"/>
      <c r="C661" s="6"/>
      <c r="E661" s="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6"/>
      <c r="B662" s="6"/>
      <c r="C662" s="6"/>
      <c r="E662" s="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6"/>
      <c r="B663" s="6"/>
      <c r="C663" s="6"/>
      <c r="E663" s="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6"/>
      <c r="B664" s="6"/>
      <c r="C664" s="6"/>
      <c r="E664" s="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6"/>
      <c r="B665" s="6"/>
      <c r="C665" s="6"/>
      <c r="E665" s="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6"/>
      <c r="B666" s="6"/>
      <c r="C666" s="6"/>
      <c r="E666" s="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6"/>
      <c r="B667" s="6"/>
      <c r="C667" s="6"/>
      <c r="E667" s="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6"/>
      <c r="B668" s="6"/>
      <c r="C668" s="6"/>
      <c r="E668" s="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6"/>
      <c r="B669" s="6"/>
      <c r="C669" s="6"/>
      <c r="E669" s="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6"/>
      <c r="B670" s="6"/>
      <c r="C670" s="6"/>
      <c r="E670" s="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6"/>
      <c r="B671" s="6"/>
      <c r="C671" s="6"/>
      <c r="E671" s="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6"/>
      <c r="B672" s="6"/>
      <c r="C672" s="6"/>
      <c r="E672" s="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6"/>
      <c r="B673" s="6"/>
      <c r="C673" s="6"/>
      <c r="E673" s="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6"/>
      <c r="B674" s="6"/>
      <c r="C674" s="6"/>
      <c r="E674" s="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6"/>
      <c r="B675" s="6"/>
      <c r="C675" s="6"/>
      <c r="E675" s="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6"/>
      <c r="B676" s="6"/>
      <c r="C676" s="6"/>
      <c r="E676" s="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6"/>
      <c r="B677" s="6"/>
      <c r="C677" s="6"/>
      <c r="E677" s="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6"/>
      <c r="B678" s="6"/>
      <c r="C678" s="6"/>
      <c r="E678" s="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6"/>
      <c r="B679" s="6"/>
      <c r="C679" s="6"/>
      <c r="E679" s="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6"/>
      <c r="B680" s="6"/>
      <c r="C680" s="6"/>
      <c r="E680" s="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6"/>
      <c r="B681" s="6"/>
      <c r="C681" s="6"/>
      <c r="E681" s="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6"/>
      <c r="B682" s="6"/>
      <c r="C682" s="6"/>
      <c r="E682" s="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6"/>
      <c r="B683" s="6"/>
      <c r="C683" s="6"/>
      <c r="E683" s="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6"/>
      <c r="B684" s="6"/>
      <c r="C684" s="6"/>
      <c r="E684" s="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6"/>
      <c r="B685" s="6"/>
      <c r="C685" s="6"/>
      <c r="E685" s="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6"/>
      <c r="B686" s="6"/>
      <c r="C686" s="6"/>
      <c r="E686" s="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6"/>
      <c r="B687" s="6"/>
      <c r="C687" s="6"/>
      <c r="E687" s="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6"/>
      <c r="B688" s="6"/>
      <c r="C688" s="6"/>
      <c r="E688" s="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6"/>
      <c r="B689" s="6"/>
      <c r="C689" s="6"/>
      <c r="E689" s="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6"/>
      <c r="B690" s="6"/>
      <c r="C690" s="6"/>
      <c r="E690" s="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6"/>
      <c r="B691" s="6"/>
      <c r="C691" s="6"/>
      <c r="E691" s="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6"/>
      <c r="B692" s="6"/>
      <c r="C692" s="6"/>
      <c r="E692" s="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6"/>
      <c r="B693" s="6"/>
      <c r="C693" s="6"/>
      <c r="E693" s="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6"/>
      <c r="B694" s="6"/>
      <c r="C694" s="6"/>
      <c r="E694" s="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6"/>
      <c r="B695" s="6"/>
      <c r="C695" s="6"/>
      <c r="E695" s="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6"/>
      <c r="B696" s="6"/>
      <c r="C696" s="6"/>
      <c r="E696" s="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6"/>
      <c r="B697" s="6"/>
      <c r="C697" s="6"/>
      <c r="E697" s="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6"/>
      <c r="B698" s="6"/>
      <c r="C698" s="6"/>
      <c r="E698" s="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6"/>
      <c r="B699" s="6"/>
      <c r="C699" s="6"/>
      <c r="E699" s="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6"/>
      <c r="B700" s="6"/>
      <c r="C700" s="6"/>
      <c r="E700" s="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6"/>
      <c r="B701" s="6"/>
      <c r="C701" s="6"/>
      <c r="E701" s="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6"/>
      <c r="B702" s="6"/>
      <c r="C702" s="6"/>
      <c r="E702" s="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6"/>
      <c r="B703" s="6"/>
      <c r="C703" s="6"/>
      <c r="E703" s="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6"/>
      <c r="B704" s="6"/>
      <c r="C704" s="6"/>
      <c r="E704" s="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6"/>
      <c r="B705" s="6"/>
      <c r="C705" s="6"/>
      <c r="E705" s="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6"/>
      <c r="B706" s="6"/>
      <c r="C706" s="6"/>
      <c r="E706" s="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6"/>
      <c r="B707" s="6"/>
      <c r="C707" s="6"/>
      <c r="E707" s="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6"/>
      <c r="B708" s="6"/>
      <c r="C708" s="6"/>
      <c r="E708" s="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6"/>
      <c r="B709" s="6"/>
      <c r="C709" s="6"/>
      <c r="E709" s="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6"/>
      <c r="B710" s="6"/>
      <c r="C710" s="6"/>
      <c r="E710" s="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6"/>
      <c r="B711" s="6"/>
      <c r="C711" s="6"/>
      <c r="E711" s="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6"/>
      <c r="B712" s="6"/>
      <c r="C712" s="6"/>
      <c r="E712" s="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6"/>
      <c r="B713" s="6"/>
      <c r="C713" s="6"/>
      <c r="E713" s="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6"/>
      <c r="B714" s="6"/>
      <c r="C714" s="6"/>
      <c r="E714" s="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6"/>
      <c r="B715" s="6"/>
      <c r="C715" s="6"/>
      <c r="E715" s="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6"/>
      <c r="B716" s="6"/>
      <c r="C716" s="6"/>
      <c r="E716" s="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6"/>
      <c r="B717" s="6"/>
      <c r="C717" s="6"/>
      <c r="E717" s="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6"/>
      <c r="B718" s="6"/>
      <c r="C718" s="6"/>
      <c r="E718" s="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6"/>
      <c r="B719" s="6"/>
      <c r="C719" s="6"/>
      <c r="E719" s="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6"/>
      <c r="B720" s="6"/>
      <c r="C720" s="6"/>
      <c r="E720" s="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6"/>
      <c r="B721" s="6"/>
      <c r="C721" s="6"/>
      <c r="E721" s="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6"/>
      <c r="B722" s="6"/>
      <c r="C722" s="6"/>
      <c r="E722" s="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6"/>
      <c r="B723" s="6"/>
      <c r="C723" s="6"/>
      <c r="E723" s="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6"/>
      <c r="B724" s="6"/>
      <c r="C724" s="6"/>
      <c r="E724" s="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6"/>
      <c r="B725" s="6"/>
      <c r="C725" s="6"/>
      <c r="E725" s="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6"/>
      <c r="B726" s="6"/>
      <c r="C726" s="6"/>
      <c r="E726" s="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6"/>
      <c r="B727" s="6"/>
      <c r="C727" s="6"/>
      <c r="E727" s="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6"/>
      <c r="B728" s="6"/>
      <c r="C728" s="6"/>
      <c r="E728" s="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6"/>
      <c r="B729" s="6"/>
      <c r="C729" s="6"/>
      <c r="E729" s="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6"/>
      <c r="B730" s="6"/>
      <c r="C730" s="6"/>
      <c r="E730" s="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6"/>
      <c r="B731" s="6"/>
      <c r="C731" s="6"/>
      <c r="E731" s="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6"/>
      <c r="B732" s="6"/>
      <c r="C732" s="6"/>
      <c r="E732" s="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6"/>
      <c r="B733" s="6"/>
      <c r="C733" s="6"/>
      <c r="E733" s="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6"/>
      <c r="B734" s="6"/>
      <c r="C734" s="6"/>
      <c r="E734" s="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6"/>
      <c r="B735" s="6"/>
      <c r="C735" s="6"/>
      <c r="E735" s="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6"/>
      <c r="B736" s="6"/>
      <c r="C736" s="6"/>
      <c r="E736" s="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6"/>
      <c r="B737" s="6"/>
      <c r="C737" s="6"/>
      <c r="E737" s="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6"/>
      <c r="B738" s="6"/>
      <c r="C738" s="6"/>
      <c r="E738" s="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6"/>
      <c r="B739" s="6"/>
      <c r="C739" s="6"/>
      <c r="E739" s="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6"/>
      <c r="B740" s="6"/>
      <c r="C740" s="6"/>
      <c r="E740" s="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6"/>
      <c r="B741" s="6"/>
      <c r="C741" s="6"/>
      <c r="E741" s="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6"/>
      <c r="B742" s="6"/>
      <c r="C742" s="6"/>
      <c r="E742" s="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6"/>
      <c r="B743" s="6"/>
      <c r="C743" s="6"/>
      <c r="E743" s="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6"/>
      <c r="B744" s="6"/>
      <c r="C744" s="6"/>
      <c r="E744" s="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6"/>
      <c r="B745" s="6"/>
      <c r="C745" s="6"/>
      <c r="E745" s="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6"/>
      <c r="B746" s="6"/>
      <c r="C746" s="6"/>
      <c r="E746" s="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6"/>
      <c r="B747" s="6"/>
      <c r="C747" s="6"/>
      <c r="E747" s="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6"/>
      <c r="B748" s="6"/>
      <c r="C748" s="6"/>
      <c r="E748" s="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6"/>
      <c r="B749" s="6"/>
      <c r="C749" s="6"/>
      <c r="E749" s="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6"/>
      <c r="B750" s="6"/>
      <c r="C750" s="6"/>
      <c r="E750" s="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6"/>
      <c r="B751" s="6"/>
      <c r="C751" s="6"/>
      <c r="E751" s="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6"/>
      <c r="B752" s="6"/>
      <c r="C752" s="6"/>
      <c r="E752" s="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6"/>
      <c r="B753" s="6"/>
      <c r="C753" s="6"/>
      <c r="E753" s="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6"/>
      <c r="B754" s="6"/>
      <c r="C754" s="6"/>
      <c r="E754" s="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6"/>
      <c r="B755" s="6"/>
      <c r="C755" s="6"/>
      <c r="E755" s="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6"/>
      <c r="B756" s="6"/>
      <c r="C756" s="6"/>
      <c r="E756" s="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6"/>
      <c r="B757" s="6"/>
      <c r="C757" s="6"/>
      <c r="E757" s="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6"/>
      <c r="B758" s="6"/>
      <c r="C758" s="6"/>
      <c r="E758" s="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6"/>
      <c r="B759" s="6"/>
      <c r="C759" s="6"/>
      <c r="E759" s="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6"/>
      <c r="B760" s="6"/>
      <c r="C760" s="6"/>
      <c r="E760" s="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6"/>
      <c r="B761" s="6"/>
      <c r="C761" s="6"/>
      <c r="E761" s="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6"/>
      <c r="B762" s="6"/>
      <c r="C762" s="6"/>
      <c r="E762" s="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6"/>
      <c r="B763" s="6"/>
      <c r="C763" s="6"/>
      <c r="E763" s="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6"/>
      <c r="B764" s="6"/>
      <c r="C764" s="6"/>
      <c r="E764" s="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6"/>
      <c r="B765" s="6"/>
      <c r="C765" s="6"/>
      <c r="E765" s="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6"/>
      <c r="B766" s="6"/>
      <c r="C766" s="6"/>
      <c r="E766" s="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6"/>
      <c r="B767" s="6"/>
      <c r="C767" s="6"/>
      <c r="E767" s="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6"/>
      <c r="B768" s="6"/>
      <c r="C768" s="6"/>
      <c r="E768" s="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6"/>
      <c r="B769" s="6"/>
      <c r="C769" s="6"/>
      <c r="E769" s="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6"/>
      <c r="B770" s="6"/>
      <c r="C770" s="6"/>
      <c r="E770" s="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6"/>
      <c r="B771" s="6"/>
      <c r="C771" s="6"/>
      <c r="E771" s="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6"/>
      <c r="B772" s="6"/>
      <c r="C772" s="6"/>
      <c r="E772" s="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6"/>
      <c r="B773" s="6"/>
      <c r="C773" s="6"/>
      <c r="E773" s="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6"/>
      <c r="B774" s="6"/>
      <c r="C774" s="6"/>
      <c r="E774" s="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6"/>
      <c r="B775" s="6"/>
      <c r="C775" s="6"/>
      <c r="E775" s="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6"/>
      <c r="B776" s="6"/>
      <c r="C776" s="6"/>
      <c r="E776" s="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6"/>
      <c r="B777" s="6"/>
      <c r="C777" s="6"/>
      <c r="E777" s="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6"/>
      <c r="B778" s="6"/>
      <c r="C778" s="6"/>
      <c r="E778" s="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6"/>
      <c r="B779" s="6"/>
      <c r="C779" s="6"/>
      <c r="E779" s="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6"/>
      <c r="B780" s="6"/>
      <c r="C780" s="6"/>
      <c r="E780" s="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6"/>
      <c r="B781" s="6"/>
      <c r="C781" s="6"/>
      <c r="E781" s="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6"/>
      <c r="B782" s="6"/>
      <c r="C782" s="6"/>
      <c r="E782" s="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6"/>
      <c r="B783" s="6"/>
      <c r="C783" s="6"/>
      <c r="E783" s="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6"/>
      <c r="B784" s="6"/>
      <c r="C784" s="6"/>
      <c r="E784" s="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6"/>
      <c r="B785" s="6"/>
      <c r="C785" s="6"/>
      <c r="E785" s="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6"/>
      <c r="B786" s="6"/>
      <c r="C786" s="6"/>
      <c r="E786" s="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6"/>
      <c r="B787" s="6"/>
      <c r="C787" s="6"/>
      <c r="E787" s="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6"/>
      <c r="B788" s="6"/>
      <c r="C788" s="6"/>
      <c r="E788" s="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6"/>
      <c r="B789" s="6"/>
      <c r="C789" s="6"/>
      <c r="E789" s="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6"/>
      <c r="B790" s="6"/>
      <c r="C790" s="6"/>
      <c r="E790" s="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6"/>
      <c r="B791" s="6"/>
      <c r="C791" s="6"/>
      <c r="E791" s="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6"/>
      <c r="B792" s="6"/>
      <c r="C792" s="6"/>
      <c r="E792" s="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6"/>
      <c r="B793" s="6"/>
      <c r="C793" s="6"/>
      <c r="E793" s="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6"/>
      <c r="B794" s="6"/>
      <c r="C794" s="6"/>
      <c r="E794" s="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6"/>
      <c r="B795" s="6"/>
      <c r="C795" s="6"/>
      <c r="E795" s="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6"/>
      <c r="B796" s="6"/>
      <c r="C796" s="6"/>
      <c r="E796" s="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6"/>
      <c r="B797" s="6"/>
      <c r="C797" s="6"/>
      <c r="E797" s="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6"/>
      <c r="B798" s="6"/>
      <c r="C798" s="6"/>
      <c r="E798" s="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6"/>
      <c r="B799" s="6"/>
      <c r="C799" s="6"/>
      <c r="E799" s="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6"/>
      <c r="B800" s="6"/>
      <c r="C800" s="6"/>
      <c r="E800" s="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6"/>
      <c r="B801" s="6"/>
      <c r="C801" s="6"/>
      <c r="E801" s="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6"/>
      <c r="B802" s="6"/>
      <c r="C802" s="6"/>
      <c r="E802" s="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6"/>
      <c r="B803" s="6"/>
      <c r="C803" s="6"/>
      <c r="E803" s="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6"/>
      <c r="B804" s="6"/>
      <c r="C804" s="6"/>
      <c r="E804" s="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6"/>
      <c r="B805" s="6"/>
      <c r="C805" s="6"/>
      <c r="E805" s="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6"/>
      <c r="B806" s="6"/>
      <c r="C806" s="6"/>
      <c r="E806" s="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6"/>
      <c r="B807" s="6"/>
      <c r="C807" s="6"/>
      <c r="E807" s="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6"/>
      <c r="B808" s="6"/>
      <c r="C808" s="6"/>
      <c r="E808" s="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6"/>
      <c r="B809" s="6"/>
      <c r="C809" s="6"/>
      <c r="E809" s="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6"/>
      <c r="B810" s="6"/>
      <c r="C810" s="6"/>
      <c r="E810" s="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6"/>
      <c r="B811" s="6"/>
      <c r="C811" s="6"/>
      <c r="E811" s="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6"/>
      <c r="B812" s="6"/>
      <c r="C812" s="6"/>
      <c r="E812" s="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6"/>
      <c r="B813" s="6"/>
      <c r="C813" s="6"/>
      <c r="E813" s="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6"/>
      <c r="B814" s="6"/>
      <c r="C814" s="6"/>
      <c r="E814" s="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6"/>
      <c r="B815" s="6"/>
      <c r="C815" s="6"/>
      <c r="E815" s="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6"/>
      <c r="B816" s="6"/>
      <c r="C816" s="6"/>
      <c r="E816" s="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6"/>
      <c r="B817" s="6"/>
      <c r="C817" s="6"/>
      <c r="E817" s="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6"/>
      <c r="B818" s="6"/>
      <c r="C818" s="6"/>
      <c r="E818" s="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6"/>
      <c r="B819" s="6"/>
      <c r="C819" s="6"/>
      <c r="E819" s="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6"/>
      <c r="B820" s="6"/>
      <c r="C820" s="6"/>
      <c r="E820" s="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6"/>
      <c r="B821" s="6"/>
      <c r="C821" s="6"/>
      <c r="E821" s="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6"/>
      <c r="B822" s="6"/>
      <c r="C822" s="6"/>
      <c r="E822" s="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6"/>
      <c r="B823" s="6"/>
      <c r="C823" s="6"/>
      <c r="E823" s="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6"/>
      <c r="B824" s="6"/>
      <c r="C824" s="6"/>
      <c r="E824" s="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6"/>
      <c r="B825" s="6"/>
      <c r="C825" s="6"/>
      <c r="E825" s="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6"/>
      <c r="B826" s="6"/>
      <c r="C826" s="6"/>
      <c r="E826" s="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6"/>
      <c r="B827" s="6"/>
      <c r="C827" s="6"/>
      <c r="E827" s="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6"/>
      <c r="B828" s="6"/>
      <c r="C828" s="6"/>
      <c r="E828" s="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6"/>
      <c r="B829" s="6"/>
      <c r="C829" s="6"/>
      <c r="E829" s="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6"/>
      <c r="B830" s="6"/>
      <c r="C830" s="6"/>
      <c r="E830" s="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6"/>
      <c r="B831" s="6"/>
      <c r="C831" s="6"/>
      <c r="E831" s="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6"/>
      <c r="B832" s="6"/>
      <c r="C832" s="6"/>
      <c r="E832" s="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6"/>
      <c r="B833" s="6"/>
      <c r="C833" s="6"/>
      <c r="E833" s="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6"/>
      <c r="B834" s="6"/>
      <c r="C834" s="6"/>
      <c r="E834" s="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6"/>
      <c r="B835" s="6"/>
      <c r="C835" s="6"/>
      <c r="E835" s="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6"/>
      <c r="B836" s="6"/>
      <c r="C836" s="6"/>
      <c r="E836" s="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6"/>
      <c r="B837" s="6"/>
      <c r="C837" s="6"/>
      <c r="E837" s="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6"/>
      <c r="B838" s="6"/>
      <c r="C838" s="6"/>
      <c r="E838" s="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6"/>
      <c r="B839" s="6"/>
      <c r="C839" s="6"/>
      <c r="E839" s="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6"/>
      <c r="B840" s="6"/>
      <c r="C840" s="6"/>
      <c r="E840" s="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6"/>
      <c r="B841" s="6"/>
      <c r="C841" s="6"/>
      <c r="E841" s="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6"/>
      <c r="B842" s="6"/>
      <c r="C842" s="6"/>
      <c r="E842" s="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6"/>
      <c r="B843" s="6"/>
      <c r="C843" s="6"/>
      <c r="E843" s="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6"/>
      <c r="B844" s="6"/>
      <c r="C844" s="6"/>
      <c r="E844" s="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6"/>
      <c r="B845" s="6"/>
      <c r="C845" s="6"/>
      <c r="E845" s="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6"/>
      <c r="B846" s="6"/>
      <c r="C846" s="6"/>
      <c r="E846" s="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6"/>
      <c r="B847" s="6"/>
      <c r="C847" s="6"/>
      <c r="E847" s="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6"/>
      <c r="B848" s="6"/>
      <c r="C848" s="6"/>
      <c r="E848" s="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6"/>
      <c r="B849" s="6"/>
      <c r="C849" s="6"/>
      <c r="E849" s="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6"/>
      <c r="B850" s="6"/>
      <c r="C850" s="6"/>
      <c r="E850" s="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6"/>
      <c r="B851" s="6"/>
      <c r="C851" s="6"/>
      <c r="E851" s="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6"/>
      <c r="B852" s="6"/>
      <c r="C852" s="6"/>
      <c r="E852" s="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6"/>
      <c r="B853" s="6"/>
      <c r="C853" s="6"/>
      <c r="E853" s="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6"/>
      <c r="B854" s="6"/>
      <c r="C854" s="6"/>
      <c r="E854" s="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6"/>
      <c r="B855" s="6"/>
      <c r="C855" s="6"/>
      <c r="E855" s="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6"/>
      <c r="B856" s="6"/>
      <c r="C856" s="6"/>
      <c r="E856" s="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6"/>
      <c r="B857" s="6"/>
      <c r="C857" s="6"/>
      <c r="E857" s="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6"/>
      <c r="B858" s="6"/>
      <c r="C858" s="6"/>
      <c r="E858" s="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6"/>
      <c r="B859" s="6"/>
      <c r="C859" s="6"/>
      <c r="E859" s="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6"/>
      <c r="B860" s="6"/>
      <c r="C860" s="6"/>
      <c r="E860" s="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6"/>
      <c r="B861" s="6"/>
      <c r="C861" s="6"/>
      <c r="E861" s="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6"/>
      <c r="B862" s="6"/>
      <c r="C862" s="6"/>
      <c r="E862" s="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6"/>
      <c r="B863" s="6"/>
      <c r="C863" s="6"/>
      <c r="E863" s="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6"/>
      <c r="B864" s="6"/>
      <c r="C864" s="6"/>
      <c r="E864" s="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6"/>
      <c r="B865" s="6"/>
      <c r="C865" s="6"/>
      <c r="E865" s="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6"/>
      <c r="B866" s="6"/>
      <c r="C866" s="6"/>
      <c r="E866" s="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6"/>
      <c r="B867" s="6"/>
      <c r="C867" s="6"/>
      <c r="E867" s="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6"/>
      <c r="B868" s="6"/>
      <c r="C868" s="6"/>
      <c r="E868" s="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6"/>
      <c r="B869" s="6"/>
      <c r="C869" s="6"/>
      <c r="E869" s="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6"/>
      <c r="B870" s="6"/>
      <c r="C870" s="6"/>
      <c r="E870" s="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</sheetData>
  <mergeCells count="17">
    <mergeCell ref="A2:G2"/>
    <mergeCell ref="A4:G4"/>
    <mergeCell ref="A12:F12"/>
    <mergeCell ref="A14:G14"/>
    <mergeCell ref="A21:F21"/>
    <mergeCell ref="A23:G23"/>
    <mergeCell ref="A43:G43"/>
    <mergeCell ref="A107:G107"/>
    <mergeCell ref="A113:F113"/>
    <mergeCell ref="A116:D116"/>
    <mergeCell ref="A58:F58"/>
    <mergeCell ref="A60:G60"/>
    <mergeCell ref="A75:F75"/>
    <mergeCell ref="A81:G81"/>
    <mergeCell ref="A93:F93"/>
    <mergeCell ref="A95:G95"/>
    <mergeCell ref="A105:F105"/>
  </mergeCells>
  <printOptions/>
  <pageMargins bottom="0.787401575" footer="0.0" header="0.0" left="0.511811024" right="0.511811024" top="0.787401575"/>
  <pageSetup paperSize="9" scale="75" orientation="landscape"/>
  <drawing r:id="rId1"/>
</worksheet>
</file>